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<sst xmlns="http://schemas.openxmlformats.org/spreadsheetml/2006/main" count="43" uniqueCount="37">
  <si>
    <t>附件1：上犹县2024年巩固拓展脱贫攻坚成果衔接乡村振兴项目资金分配表</t>
  </si>
  <si>
    <t>序号</t>
  </si>
  <si>
    <t>项目     大类</t>
  </si>
  <si>
    <t>项目名称</t>
  </si>
  <si>
    <t>资金来源（万元）</t>
  </si>
  <si>
    <t>牵头部门</t>
  </si>
  <si>
    <t>备注</t>
  </si>
  <si>
    <t>衔接资金</t>
  </si>
  <si>
    <t>整合资金</t>
  </si>
  <si>
    <t>小计</t>
  </si>
  <si>
    <t>产业发展</t>
  </si>
  <si>
    <t>1.生产奖补</t>
  </si>
  <si>
    <t>农业农村局</t>
  </si>
  <si>
    <t>2.金融保险配套</t>
  </si>
  <si>
    <t>3.贫困林场发展</t>
  </si>
  <si>
    <t>林业局</t>
  </si>
  <si>
    <t>4.生产项目</t>
  </si>
  <si>
    <t>农业农村局、林业局、统战部</t>
  </si>
  <si>
    <t>5.产业配套基础设施</t>
  </si>
  <si>
    <t>农业农村局、组织部、林业局</t>
  </si>
  <si>
    <t>乡村建设项目</t>
  </si>
  <si>
    <t>1.农村道路建设</t>
  </si>
  <si>
    <t>交运局</t>
  </si>
  <si>
    <t>2.产业路、资源路、旅游路建设</t>
  </si>
  <si>
    <t>农业农村局，交运局、统战部</t>
  </si>
  <si>
    <t>3.其它建设</t>
  </si>
  <si>
    <t>农业农村局、水利局，交运局、统战部</t>
  </si>
  <si>
    <t>4.人居环境整治</t>
  </si>
  <si>
    <t>5、农村供水保障</t>
  </si>
  <si>
    <t>水利局</t>
  </si>
  <si>
    <t>创业就业项目</t>
  </si>
  <si>
    <t>1.就业扶持</t>
  </si>
  <si>
    <t>创业就业服务中心</t>
  </si>
  <si>
    <t>巩固三保障成果项目</t>
  </si>
  <si>
    <t>1.雨露计划补助</t>
  </si>
  <si>
    <t>乡村振兴局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</si>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</sst>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>
      <alignment/>
      <protection/>
    </xf>
    <xf numFmtId="0" fontId="1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Zeros="0" tabSelected="1" zoomScale="90" zoomScaleNormal="90" workbookViewId="0" topLeftCell="A1">
      <selection activeCell="J18" sqref="J18"/>
    </sheetView>
  </sheetViews>
  <sheetFormatPr defaultColWidth="9.00390625" defaultRowHeight="14.25"/>
  <cols>
    <col min="1" max="1" width="2.875" style="5" customWidth="1"/>
    <col min="2" max="2" width="7.375" style="5" customWidth="1"/>
    <col min="3" max="3" width="24.875" style="5" customWidth="1"/>
    <col min="4" max="6" width="8.75390625" style="6" customWidth="1"/>
    <col min="7" max="7" width="17.25390625" style="7" customWidth="1"/>
    <col min="8" max="8" width="5.875" style="8" customWidth="1"/>
    <col min="9" max="16384" width="9.00390625" style="8" customWidth="1"/>
  </cols>
  <sheetData>
    <row r="1" spans="1:8" s="1" customFormat="1" ht="22.5" customHeight="1">
      <c r="A1" s="9" t="s">
        <v>0</v>
      </c>
      <c r="B1" s="9"/>
      <c r="C1" s="9"/>
      <c r="D1" s="10"/>
      <c r="E1" s="10"/>
      <c r="F1" s="10"/>
      <c r="G1" s="9"/>
      <c r="H1" s="9"/>
    </row>
    <row r="2" spans="1:8" s="2" customFormat="1" ht="16.5" customHeight="1">
      <c r="A2" s="11" t="s">
        <v>1</v>
      </c>
      <c r="B2" s="12" t="s">
        <v>2</v>
      </c>
      <c r="C2" s="12" t="s">
        <v>3</v>
      </c>
      <c r="D2" s="13" t="s">
        <v>4</v>
      </c>
      <c r="E2" s="13"/>
      <c r="F2" s="13"/>
      <c r="G2" s="14" t="s">
        <v>5</v>
      </c>
      <c r="H2" s="15" t="s">
        <v>6</v>
      </c>
    </row>
    <row r="3" spans="1:8" s="2" customFormat="1" ht="24" customHeight="1">
      <c r="A3" s="11"/>
      <c r="B3" s="16"/>
      <c r="C3" s="12"/>
      <c r="D3" s="17" t="s">
        <v>7</v>
      </c>
      <c r="E3" s="13" t="s">
        <v>8</v>
      </c>
      <c r="F3" s="13" t="s">
        <v>9</v>
      </c>
      <c r="G3" s="18"/>
      <c r="H3" s="15"/>
    </row>
    <row r="4" spans="1:8" s="3" customFormat="1" ht="27" customHeight="1">
      <c r="A4" s="19">
        <v>1</v>
      </c>
      <c r="B4" s="19" t="s">
        <v>10</v>
      </c>
      <c r="C4" s="20" t="s">
        <v>11</v>
      </c>
      <c r="D4" s="21">
        <v>1050</v>
      </c>
      <c r="E4" s="22"/>
      <c r="F4" s="22">
        <f aca="true" t="shared" si="0" ref="F4:F10">SUM(D4:E4)</f>
        <v>1050</v>
      </c>
      <c r="G4" s="23" t="s">
        <v>12</v>
      </c>
      <c r="H4" s="24"/>
    </row>
    <row r="5" spans="1:8" s="3" customFormat="1" ht="25.5" customHeight="1">
      <c r="A5" s="19"/>
      <c r="B5" s="19"/>
      <c r="C5" s="25" t="s">
        <v>13</v>
      </c>
      <c r="D5" s="26">
        <v>800</v>
      </c>
      <c r="E5" s="27"/>
      <c r="F5" s="22">
        <f t="shared" si="0"/>
        <v>800</v>
      </c>
      <c r="G5" s="23" t="s">
        <v>12</v>
      </c>
      <c r="H5" s="24"/>
    </row>
    <row r="6" spans="1:8" s="2" customFormat="1" ht="31.5" customHeight="1">
      <c r="A6" s="28"/>
      <c r="B6" s="28"/>
      <c r="C6" s="29" t="s">
        <v>14</v>
      </c>
      <c r="D6" s="17">
        <v>137</v>
      </c>
      <c r="E6" s="13"/>
      <c r="F6" s="22">
        <f t="shared" si="0"/>
        <v>137</v>
      </c>
      <c r="G6" s="23" t="s">
        <v>15</v>
      </c>
      <c r="H6" s="15"/>
    </row>
    <row r="7" spans="1:8" s="3" customFormat="1" ht="24.75" customHeight="1">
      <c r="A7" s="19"/>
      <c r="B7" s="19"/>
      <c r="C7" s="20" t="s">
        <v>16</v>
      </c>
      <c r="D7" s="21">
        <v>2333.8</v>
      </c>
      <c r="E7" s="22">
        <v>0</v>
      </c>
      <c r="F7" s="22">
        <f t="shared" si="0"/>
        <v>2333.8</v>
      </c>
      <c r="G7" s="23" t="s">
        <v>17</v>
      </c>
      <c r="H7" s="24"/>
    </row>
    <row r="8" spans="1:8" s="3" customFormat="1" ht="24" customHeight="1">
      <c r="A8" s="19"/>
      <c r="B8" s="19"/>
      <c r="C8" s="20" t="s">
        <v>18</v>
      </c>
      <c r="D8" s="21">
        <v>4355.08</v>
      </c>
      <c r="E8" s="22">
        <v>0</v>
      </c>
      <c r="F8" s="22">
        <f t="shared" si="0"/>
        <v>4355.08</v>
      </c>
      <c r="G8" s="23" t="s">
        <v>19</v>
      </c>
      <c r="H8" s="24"/>
    </row>
    <row r="9" spans="1:8" s="3" customFormat="1" ht="24" customHeight="1">
      <c r="A9" s="30"/>
      <c r="B9" s="30"/>
      <c r="C9" s="11" t="s">
        <v>9</v>
      </c>
      <c r="D9" s="17">
        <f>SUM(D4:D8)</f>
        <v>8675.880000000001</v>
      </c>
      <c r="E9" s="17">
        <f>SUM(E4:E8)</f>
        <v>0</v>
      </c>
      <c r="F9" s="13">
        <f t="shared" si="0"/>
        <v>8675.880000000001</v>
      </c>
      <c r="G9" s="23"/>
      <c r="H9" s="24"/>
    </row>
    <row r="10" spans="1:8" s="3" customFormat="1" ht="24" customHeight="1">
      <c r="A10" s="11">
        <v>2</v>
      </c>
      <c r="B10" s="11" t="s">
        <v>20</v>
      </c>
      <c r="C10" s="31" t="s">
        <v>21</v>
      </c>
      <c r="D10" s="17">
        <v>3245.7</v>
      </c>
      <c r="E10" s="13">
        <v>0</v>
      </c>
      <c r="F10" s="13">
        <f t="shared" si="0"/>
        <v>3245.7</v>
      </c>
      <c r="G10" s="23" t="s">
        <v>22</v>
      </c>
      <c r="H10" s="24"/>
    </row>
    <row r="11" spans="1:8" s="3" customFormat="1" ht="27.75" customHeight="1">
      <c r="A11" s="11"/>
      <c r="B11" s="11"/>
      <c r="C11" s="31" t="s">
        <v>23</v>
      </c>
      <c r="D11" s="17">
        <v>317</v>
      </c>
      <c r="E11" s="13"/>
      <c r="F11" s="13">
        <f>SUM(D11:E11)</f>
        <v>317</v>
      </c>
      <c r="G11" s="23" t="s">
        <v>24</v>
      </c>
      <c r="H11" s="24"/>
    </row>
    <row r="12" spans="1:8" s="3" customFormat="1" ht="33" customHeight="1">
      <c r="A12" s="11"/>
      <c r="B12" s="11"/>
      <c r="C12" s="31" t="s">
        <v>25</v>
      </c>
      <c r="D12" s="17">
        <v>391</v>
      </c>
      <c r="E12" s="13"/>
      <c r="F12" s="13">
        <f>SUM(D12:E12)</f>
        <v>391</v>
      </c>
      <c r="G12" s="23" t="s">
        <v>26</v>
      </c>
      <c r="H12" s="24"/>
    </row>
    <row r="13" spans="1:8" s="3" customFormat="1" ht="24" customHeight="1">
      <c r="A13" s="11"/>
      <c r="B13" s="11"/>
      <c r="C13" s="31" t="s">
        <v>27</v>
      </c>
      <c r="D13" s="17">
        <v>50</v>
      </c>
      <c r="E13" s="13">
        <v>0</v>
      </c>
      <c r="F13" s="13">
        <f>SUM(D13:E13)</f>
        <v>50</v>
      </c>
      <c r="G13" s="23" t="s">
        <v>12</v>
      </c>
      <c r="H13" s="24"/>
    </row>
    <row r="14" spans="1:8" s="3" customFormat="1" ht="24" customHeight="1">
      <c r="A14" s="11"/>
      <c r="B14" s="11"/>
      <c r="C14" s="31" t="s">
        <v>28</v>
      </c>
      <c r="D14" s="17">
        <v>65</v>
      </c>
      <c r="E14" s="13"/>
      <c r="F14" s="13">
        <f>SUM(D14:E14)</f>
        <v>65</v>
      </c>
      <c r="G14" s="23" t="s">
        <v>29</v>
      </c>
      <c r="H14" s="24"/>
    </row>
    <row r="15" spans="1:8" s="3" customFormat="1" ht="24" customHeight="1">
      <c r="A15" s="11"/>
      <c r="B15" s="11"/>
      <c r="C15" s="12" t="s">
        <v>9</v>
      </c>
      <c r="D15" s="17">
        <f>SUM(D10:D14)</f>
        <v>4068.7</v>
      </c>
      <c r="E15" s="17">
        <f>SUM(E10:E14)</f>
        <v>0</v>
      </c>
      <c r="F15" s="13">
        <f>SUM(D15:E15)</f>
        <v>4068.7</v>
      </c>
      <c r="G15" s="23"/>
      <c r="H15" s="24"/>
    </row>
    <row r="16" spans="1:8" s="4" customFormat="1" ht="24" customHeight="1">
      <c r="A16" s="11">
        <v>3</v>
      </c>
      <c r="B16" s="11" t="s">
        <v>30</v>
      </c>
      <c r="C16" s="12" t="s">
        <v>31</v>
      </c>
      <c r="D16" s="21">
        <v>1800</v>
      </c>
      <c r="E16" s="22"/>
      <c r="F16" s="22">
        <f>D16</f>
        <v>1800</v>
      </c>
      <c r="G16" s="23" t="s">
        <v>32</v>
      </c>
      <c r="H16" s="24"/>
    </row>
    <row r="17" spans="1:8" s="3" customFormat="1" ht="24" customHeight="1">
      <c r="A17" s="11"/>
      <c r="B17" s="11"/>
      <c r="C17" s="12" t="s">
        <v>9</v>
      </c>
      <c r="D17" s="17">
        <f>D16</f>
        <v>1800</v>
      </c>
      <c r="E17" s="13"/>
      <c r="F17" s="13">
        <f>SUM(F16:F16)</f>
        <v>1800</v>
      </c>
      <c r="G17" s="23"/>
      <c r="H17" s="24"/>
    </row>
    <row r="18" spans="1:8" s="3" customFormat="1" ht="24" customHeight="1">
      <c r="A18" s="11">
        <v>4</v>
      </c>
      <c r="B18" s="11" t="s">
        <v>33</v>
      </c>
      <c r="C18" s="25" t="s">
        <v>34</v>
      </c>
      <c r="D18" s="21">
        <v>626.55</v>
      </c>
      <c r="E18" s="22"/>
      <c r="F18" s="22">
        <f>SUM(D18:E18)</f>
        <v>626.55</v>
      </c>
      <c r="G18" s="23" t="s">
        <v>35</v>
      </c>
      <c r="H18" s="24"/>
    </row>
    <row r="19" spans="1:8" s="3" customFormat="1" ht="24" customHeight="1">
      <c r="A19" s="11"/>
      <c r="B19" s="11"/>
      <c r="C19" s="12" t="s">
        <v>9</v>
      </c>
      <c r="D19" s="17">
        <f>SUM(D18:D18)</f>
        <v>626.55</v>
      </c>
      <c r="E19" s="17">
        <f>SUM(E18:E18)</f>
        <v>0</v>
      </c>
      <c r="F19" s="22">
        <f>SUM(D19:E19)</f>
        <v>626.55</v>
      </c>
      <c r="G19" s="23"/>
      <c r="H19" s="24"/>
    </row>
    <row r="20" spans="1:8" s="1" customFormat="1" ht="24" customHeight="1">
      <c r="A20" s="12" t="s">
        <v>36</v>
      </c>
      <c r="B20" s="12"/>
      <c r="C20" s="12"/>
      <c r="D20" s="17">
        <f>D9+D15+D17+D19</f>
        <v>15171.130000000001</v>
      </c>
      <c r="E20" s="17">
        <f>E9+E15+E17+E19</f>
        <v>0</v>
      </c>
      <c r="F20" s="17">
        <f>F9+F15+F17+F19</f>
        <v>15171.130000000001</v>
      </c>
      <c r="G20" s="23"/>
      <c r="H20" s="32"/>
    </row>
  </sheetData>
  <sheetProtection/>
  <mergeCells count="16">
    <mergeCell ref="A1:H1"/>
    <mergeCell ref="D2:F2"/>
    <mergeCell ref="A20:C20"/>
    <mergeCell ref="A2:A3"/>
    <mergeCell ref="A4:A9"/>
    <mergeCell ref="A10:A15"/>
    <mergeCell ref="A16:A17"/>
    <mergeCell ref="A18:A19"/>
    <mergeCell ref="B2:B3"/>
    <mergeCell ref="B4:B9"/>
    <mergeCell ref="B10:B15"/>
    <mergeCell ref="B16:B17"/>
    <mergeCell ref="B18:B19"/>
    <mergeCell ref="C2:C3"/>
    <mergeCell ref="G2:G3"/>
    <mergeCell ref="H2:H3"/>
  </mergeCells>
  <printOptions horizontalCentered="1"/>
  <pageMargins left="0.19652777777777777" right="0.19652777777777777" top="0.9013888888888889" bottom="0.5118055555555555" header="0.5902777777777778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July</cp:lastModifiedBy>
  <cp:lastPrinted>2020-09-27T00:37:14Z</cp:lastPrinted>
  <dcterms:created xsi:type="dcterms:W3CDTF">2017-01-10T08:34:49Z</dcterms:created>
  <dcterms:modified xsi:type="dcterms:W3CDTF">2023-12-14T02:26:02Z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9CBB65289909457181B9F305485EE293</vt:lpwstr>
  </property>
</Properties>
</file>