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<sst xmlns="http://schemas.openxmlformats.org/spreadsheetml/2006/main" count="26" uniqueCount="26">
  <si>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2021年3月份农村分散特困人员基本生活费发放汇总表</t>
  </si>
  <si>
    <t>序号</t>
  </si>
  <si>
    <t>乡镇</t>
  </si>
  <si>
    <t>全自理  人数</t>
  </si>
  <si>
    <t>自理供养 标准</t>
  </si>
  <si>
    <t>半失能、         失能人数</t>
  </si>
  <si>
    <t>半失能、                失能供养标准</t>
  </si>
  <si>
    <t>享受总人数（人）</t>
  </si>
  <si>
    <t>实发总金额（元）</t>
  </si>
  <si>
    <t>备注</t>
  </si>
  <si>
    <t>东山镇</t>
  </si>
  <si>
    <t>五指峰</t>
  </si>
  <si>
    <t>双溪</t>
  </si>
  <si>
    <t>安和</t>
  </si>
  <si>
    <t>寺下</t>
  </si>
  <si>
    <t>平富</t>
  </si>
  <si>
    <t>梅水</t>
  </si>
  <si>
    <t>水岩</t>
  </si>
  <si>
    <t>油石</t>
  </si>
  <si>
    <t>社溪</t>
  </si>
  <si>
    <t>紫阳</t>
  </si>
  <si>
    <t>营前</t>
  </si>
  <si>
    <t>陡水</t>
  </si>
  <si>
    <t>黄埠</t>
  </si>
  <si>
    <t>合计</t>
  </si>
  <si>
    <t xml:space="preserve"> 审批：              分管领导审核：               复核：                制表：               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</si>
</sst>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</font>
    <font>
      <b/>
      <sz val="14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topLeftCell="A10" workbookViewId="0">
      <selection activeCell="M14" sqref="M14"/>
    </sheetView>
  </sheetViews>
  <sheetFormatPr defaultColWidth="9" defaultRowHeight="13.5"/>
  <cols>
    <col min="1" max="1" width="10" style="1" customWidth="1"/>
    <col min="2" max="2" width="12.375" style="1" customWidth="1"/>
    <col min="3" max="3" width="11.375" style="1" customWidth="1"/>
    <col min="4" max="5" width="14.625" style="1" customWidth="1"/>
    <col min="6" max="6" width="15.625" style="1" customWidth="1"/>
    <col min="7" max="7" width="14.625" style="1" customWidth="1"/>
    <col min="8" max="8" width="15.625" style="1" customWidth="1"/>
    <col min="9" max="9" width="20.875" style="2" customWidth="1"/>
    <col min="10" max="16384" width="9" style="1"/>
  </cols>
  <sheetData>
    <row r="1" ht="7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74.1" customHeight="1" spans="1:9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</row>
    <row r="3" ht="50.1" customHeight="1" spans="1:9">
      <c r="A3" s="7">
        <v>1</v>
      </c>
      <c r="B3" s="7" t="s">
        <v>10</v>
      </c>
      <c r="C3" s="8">
        <v>114</v>
      </c>
      <c r="D3" s="8">
        <v>615</v>
      </c>
      <c r="E3" s="8">
        <v>14</v>
      </c>
      <c r="F3" s="9">
        <v>915</v>
      </c>
      <c r="G3" s="9">
        <f>C3+E3</f>
        <v>128</v>
      </c>
      <c r="H3" s="9">
        <f>C3*D3+E3*F3</f>
        <v>82920</v>
      </c>
      <c r="I3" s="7"/>
    </row>
    <row r="4" ht="50.1" customHeight="1" spans="1:9">
      <c r="A4" s="7">
        <v>2</v>
      </c>
      <c r="B4" s="7" t="s">
        <v>11</v>
      </c>
      <c r="C4" s="9">
        <v>26</v>
      </c>
      <c r="D4" s="8">
        <v>615</v>
      </c>
      <c r="E4" s="9">
        <v>1</v>
      </c>
      <c r="F4" s="9">
        <v>915</v>
      </c>
      <c r="G4" s="9">
        <f t="shared" ref="G4:G16" si="0">C4+E4</f>
        <v>27</v>
      </c>
      <c r="H4" s="9">
        <f t="shared" ref="H4:H16" si="1">C4*D4+E4*F4</f>
        <v>16905</v>
      </c>
      <c r="I4" s="7"/>
    </row>
    <row r="5" ht="50.1" customHeight="1" spans="1:9">
      <c r="A5" s="7">
        <v>3</v>
      </c>
      <c r="B5" s="7" t="s">
        <v>12</v>
      </c>
      <c r="C5" s="9">
        <v>93</v>
      </c>
      <c r="D5" s="8">
        <v>615</v>
      </c>
      <c r="E5" s="9">
        <v>2</v>
      </c>
      <c r="F5" s="9">
        <v>915</v>
      </c>
      <c r="G5" s="9">
        <v>95</v>
      </c>
      <c r="H5" s="9">
        <f t="shared" si="1"/>
        <v>59025</v>
      </c>
      <c r="I5" s="7"/>
    </row>
    <row r="6" ht="54.95" customHeight="1" spans="1:9">
      <c r="A6" s="7">
        <v>4</v>
      </c>
      <c r="B6" s="7" t="s">
        <v>13</v>
      </c>
      <c r="C6" s="9">
        <v>83</v>
      </c>
      <c r="D6" s="8">
        <v>615</v>
      </c>
      <c r="E6" s="9">
        <v>1</v>
      </c>
      <c r="F6" s="9">
        <v>915</v>
      </c>
      <c r="G6" s="9">
        <f t="shared" si="0"/>
        <v>84</v>
      </c>
      <c r="H6" s="9">
        <f t="shared" si="1"/>
        <v>51960</v>
      </c>
      <c r="I6" s="7"/>
    </row>
    <row r="7" ht="50.1" customHeight="1" spans="1:9">
      <c r="A7" s="7">
        <v>5</v>
      </c>
      <c r="B7" s="7" t="s">
        <v>14</v>
      </c>
      <c r="C7" s="9">
        <v>101</v>
      </c>
      <c r="D7" s="8">
        <v>615</v>
      </c>
      <c r="E7" s="9">
        <v>3</v>
      </c>
      <c r="F7" s="9">
        <v>915</v>
      </c>
      <c r="G7" s="9">
        <f t="shared" si="0"/>
        <v>104</v>
      </c>
      <c r="H7" s="10">
        <f t="shared" si="1"/>
        <v>64860</v>
      </c>
      <c r="I7" s="7"/>
    </row>
    <row r="8" ht="50.1" customHeight="1" spans="1:9">
      <c r="A8" s="7">
        <v>6</v>
      </c>
      <c r="B8" s="7" t="s">
        <v>15</v>
      </c>
      <c r="C8" s="9">
        <v>31</v>
      </c>
      <c r="D8" s="8">
        <v>615</v>
      </c>
      <c r="E8" s="9">
        <v>4</v>
      </c>
      <c r="F8" s="9">
        <v>915</v>
      </c>
      <c r="G8" s="9">
        <f t="shared" si="0"/>
        <v>35</v>
      </c>
      <c r="H8" s="9">
        <f t="shared" si="1"/>
        <v>22725</v>
      </c>
      <c r="I8" s="14"/>
    </row>
    <row r="9" ht="50.1" customHeight="1" spans="1:9">
      <c r="A9" s="7">
        <v>7</v>
      </c>
      <c r="B9" s="7" t="s">
        <v>16</v>
      </c>
      <c r="C9" s="9">
        <v>64</v>
      </c>
      <c r="D9" s="8">
        <v>615</v>
      </c>
      <c r="E9" s="9">
        <v>2</v>
      </c>
      <c r="F9" s="9">
        <v>915</v>
      </c>
      <c r="G9" s="9">
        <f t="shared" si="0"/>
        <v>66</v>
      </c>
      <c r="H9" s="9">
        <f t="shared" si="1"/>
        <v>41190</v>
      </c>
      <c r="I9" s="7"/>
    </row>
    <row r="10" ht="50.1" customHeight="1" spans="1:9">
      <c r="A10" s="7">
        <v>8</v>
      </c>
      <c r="B10" s="7" t="s">
        <v>17</v>
      </c>
      <c r="C10" s="9">
        <v>91</v>
      </c>
      <c r="D10" s="8">
        <v>615</v>
      </c>
      <c r="E10" s="9">
        <v>2</v>
      </c>
      <c r="F10" s="9">
        <v>915</v>
      </c>
      <c r="G10" s="9">
        <f t="shared" si="0"/>
        <v>93</v>
      </c>
      <c r="H10" s="9">
        <f t="shared" si="1"/>
        <v>57795</v>
      </c>
      <c r="I10" s="15"/>
    </row>
    <row r="11" ht="50.1" customHeight="1" spans="1:9">
      <c r="A11" s="7">
        <v>9</v>
      </c>
      <c r="B11" s="7" t="s">
        <v>18</v>
      </c>
      <c r="C11" s="9">
        <v>94</v>
      </c>
      <c r="D11" s="8">
        <v>615</v>
      </c>
      <c r="E11" s="9">
        <v>2</v>
      </c>
      <c r="F11" s="9">
        <v>915</v>
      </c>
      <c r="G11" s="9">
        <f t="shared" si="0"/>
        <v>96</v>
      </c>
      <c r="H11" s="9">
        <f t="shared" si="1"/>
        <v>59640</v>
      </c>
      <c r="I11" s="7"/>
    </row>
    <row r="12" ht="50.1" customHeight="1" spans="1:9">
      <c r="A12" s="7">
        <v>10</v>
      </c>
      <c r="B12" s="7" t="s">
        <v>19</v>
      </c>
      <c r="C12" s="9">
        <v>141</v>
      </c>
      <c r="D12" s="8">
        <v>615</v>
      </c>
      <c r="E12" s="9">
        <v>3</v>
      </c>
      <c r="F12" s="9">
        <v>915</v>
      </c>
      <c r="G12" s="9">
        <f t="shared" si="0"/>
        <v>144</v>
      </c>
      <c r="H12" s="9">
        <f t="shared" si="1"/>
        <v>89460</v>
      </c>
      <c r="I12" s="7"/>
    </row>
    <row r="13" ht="50.1" customHeight="1" spans="1:9">
      <c r="A13" s="7">
        <v>11</v>
      </c>
      <c r="B13" s="7" t="s">
        <v>20</v>
      </c>
      <c r="C13" s="9">
        <v>67</v>
      </c>
      <c r="D13" s="8">
        <v>615</v>
      </c>
      <c r="E13" s="9">
        <v>0</v>
      </c>
      <c r="F13" s="9">
        <v>915</v>
      </c>
      <c r="G13" s="9">
        <f t="shared" si="0"/>
        <v>67</v>
      </c>
      <c r="H13" s="9">
        <f t="shared" si="1"/>
        <v>41205</v>
      </c>
      <c r="I13" s="16"/>
    </row>
    <row r="14" ht="50.1" customHeight="1" spans="1:9">
      <c r="A14" s="7">
        <v>12</v>
      </c>
      <c r="B14" s="7" t="s">
        <v>21</v>
      </c>
      <c r="C14" s="9">
        <v>88</v>
      </c>
      <c r="D14" s="8">
        <v>615</v>
      </c>
      <c r="E14" s="9">
        <v>3</v>
      </c>
      <c r="F14" s="9">
        <v>915</v>
      </c>
      <c r="G14" s="9">
        <f t="shared" si="0"/>
        <v>91</v>
      </c>
      <c r="H14" s="9">
        <f t="shared" si="1"/>
        <v>56865</v>
      </c>
      <c r="I14" s="16"/>
    </row>
    <row r="15" ht="50.1" customHeight="1" spans="1:9">
      <c r="A15" s="7">
        <v>13</v>
      </c>
      <c r="B15" s="7" t="s">
        <v>22</v>
      </c>
      <c r="C15" s="9">
        <v>8</v>
      </c>
      <c r="D15" s="8">
        <v>615</v>
      </c>
      <c r="E15" s="9">
        <v>0</v>
      </c>
      <c r="F15" s="9">
        <v>915</v>
      </c>
      <c r="G15" s="9">
        <f t="shared" si="0"/>
        <v>8</v>
      </c>
      <c r="H15" s="9">
        <f t="shared" si="1"/>
        <v>4920</v>
      </c>
      <c r="I15" s="7"/>
    </row>
    <row r="16" ht="50.1" customHeight="1" spans="1:9">
      <c r="A16" s="7">
        <v>14</v>
      </c>
      <c r="B16" s="7" t="s">
        <v>23</v>
      </c>
      <c r="C16" s="9">
        <v>41</v>
      </c>
      <c r="D16" s="8">
        <v>615</v>
      </c>
      <c r="E16" s="9">
        <v>5</v>
      </c>
      <c r="F16" s="9">
        <v>915</v>
      </c>
      <c r="G16" s="9">
        <f t="shared" si="0"/>
        <v>46</v>
      </c>
      <c r="H16" s="9">
        <f t="shared" si="1"/>
        <v>29790</v>
      </c>
      <c r="I16" s="7"/>
    </row>
    <row r="17" ht="50.1" customHeight="1" spans="1:9">
      <c r="A17" s="11"/>
      <c r="B17" s="11" t="s">
        <v>24</v>
      </c>
      <c r="C17" s="4">
        <f>SUM(C3:C16)</f>
        <v>1042</v>
      </c>
      <c r="D17" s="4"/>
      <c r="E17" s="4">
        <f>SUM(E3:E16)</f>
        <v>42</v>
      </c>
      <c r="F17" s="4"/>
      <c r="G17" s="4">
        <f>SUM(G3:G16)</f>
        <v>1084</v>
      </c>
      <c r="H17" s="4">
        <f>SUM(H3:H16)</f>
        <v>679260</v>
      </c>
      <c r="I17" s="11"/>
    </row>
    <row r="18" ht="87" customHeight="1" spans="1:9">
      <c r="A18" s="12" t="s">
        <v>25</v>
      </c>
      <c r="B18" s="12"/>
      <c r="C18" s="12"/>
      <c r="D18" s="12"/>
      <c r="E18" s="12"/>
      <c r="F18" s="12"/>
      <c r="G18" s="12"/>
      <c r="H18" s="12"/>
      <c r="I18" s="17"/>
    </row>
    <row r="19" ht="20.25" spans="1:9">
      <c r="A19" s="13"/>
      <c r="B19" s="13"/>
      <c r="C19" s="13"/>
      <c r="D19" s="13"/>
      <c r="E19" s="13"/>
      <c r="F19" s="13"/>
      <c r="G19" s="13"/>
      <c r="H19" s="13"/>
      <c r="I19" s="18"/>
    </row>
  </sheetData>
  <mergeCells count="2">
    <mergeCell ref="A1:I1"/>
    <mergeCell ref="A18:I18"/>
  </mergeCells>
  <pageMargins left="0.75" right="0.75" top="0.708333333333333" bottom="1" header="0.5" footer="0.5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2020-04-10T09:16:00Z</dcterms:created>
  <dcterms:modified xsi:type="dcterms:W3CDTF">2021-03-11T01:32:24Z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