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<sst xmlns="http://schemas.openxmlformats.org/spreadsheetml/2006/main" count="296" uniqueCount="193">
  <si>
    <t>部门公开表1</t>
  </si>
  <si>
    <t>收支预算总表</t>
  </si>
  <si>
    <t>填报单位：上犹县人民政府办公室机关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</si>
  <si>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</si>
  <si>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</si>
  <si>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</si>
  <si>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</si>
  <si>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</si>
  <si>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</si>
  <si>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</si>
  <si>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一般公共预算</t>
  </si>
  <si>
    <t xml:space="preserve">    一般公共预算拨款收入</t>
  </si>
  <si>
    <t>外交支出</t>
  </si>
  <si>
    <t xml:space="preserve">    专项收入</t>
  </si>
  <si>
    <t>国防支出</t>
  </si>
  <si>
    <t xml:space="preserve">    政府性基金预算拨款收入</t>
  </si>
  <si>
    <t>公共安全支出</t>
  </si>
  <si>
    <t xml:space="preserve">    预算内投资收入</t>
  </si>
  <si>
    <t>0</t>
  </si>
  <si>
    <t>教育支出</t>
  </si>
  <si>
    <t>二、事业收入</t>
  </si>
  <si>
    <t>科学技术支出</t>
  </si>
  <si>
    <t>三、事业单位经营收入</t>
  </si>
  <si>
    <t>文化体育与传媒支出</t>
  </si>
  <si>
    <t>四、其他收入</t>
  </si>
  <si>
    <t>社会保障和就业支出</t>
  </si>
  <si>
    <t>五、附属单位上缴收入</t>
  </si>
  <si>
    <t>社会保险基金支出</t>
  </si>
  <si>
    <t>六、上级补助收入</t>
  </si>
  <si>
    <t>医疗卫生与计划生育支出</t>
  </si>
  <si>
    <t>节能环保支出</t>
  </si>
  <si>
    <t>城乡省去支出</t>
  </si>
  <si>
    <t>农林水支出</t>
  </si>
  <si>
    <t>交通运输支出</t>
  </si>
  <si>
    <t>资源勘探信息等支出</t>
  </si>
  <si>
    <t>商业服务业支出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</si>
  <si>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</si>
  <si>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</si>
  <si>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</si>
  <si>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</si>
  <si>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</si>
  <si>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</si>
  <si>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</si>
  <si>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</si>
  <si>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</si>
  <si>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</si>
  <si>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</si>
  <si>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</si>
  <si>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</si>
  <si>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</si>
  <si>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</si>
  <si>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</si>
  <si>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</si>
  <si>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</si>
  <si>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</si>
  <si>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</si>
  <si>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</si>
  <si>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</t>
  </si>
  <si>
    <t>部门收入总表</t>
  </si>
  <si>
    <t/>
  </si>
  <si>
    <t>功能科目编码</t>
  </si>
  <si>
    <t>功能科目名称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</si>
  <si>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</si>
  <si>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</si>
  <si>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</si>
  <si>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</si>
  <si>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</si>
  <si>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</si>
  <si>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</si>
  <si>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</si>
  <si>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</si>
  <si>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</si>
  <si>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</si>
  <si>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</si>
  <si>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</si>
  <si>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</si>
  <si>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</si>
  <si>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</si>
  <si>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</si>
  <si>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</si>
  <si>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</si>
  <si>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</si>
  <si>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</si>
  <si>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</si>
  <si>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</si>
  <si>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</si>
  <si>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</si>
  <si>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</si>
  <si>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</si>
  <si>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</si>
  <si>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</si>
  <si>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</si>
  <si>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</si>
  <si>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</si>
  <si>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</si>
  <si>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</si>
  <si>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</si>
  <si>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</si>
  <si>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</si>
  <si>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</si>
  <si>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</si>
  <si>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</si>
  <si>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</si>
  <si>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</si>
  <si>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</si>
  <si>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</si>
  <si>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</si>
  <si>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</si>
  <si>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</si>
  <si>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</si>
  <si>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t>2018年预算数</t>
  </si>
  <si>
    <t>部门公开表6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</si>
  <si>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</si>
  <si>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</si>
  <si>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</si>
  <si>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</si>
  <si>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</si>
  <si>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</si>
  <si>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</si>
  <si>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</si>
  <si>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</si>
  <si>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3013010211</t>
  </si>
  <si>
    <t xml:space="preserve">  统一津贴补贴</t>
  </si>
  <si>
    <t xml:space="preserve">  3013010301</t>
  </si>
  <si>
    <t xml:space="preserve">  年终一次性奖金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</si>
  <si>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</si>
  <si>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</si>
  <si>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</si>
  <si>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</si>
  <si>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30130113</t>
  </si>
  <si>
    <t xml:space="preserve">  住房公积金</t>
  </si>
  <si>
    <t xml:space="preserve">  3013019905</t>
  </si>
  <si>
    <t xml:space="preserve">  高温津贴</t>
  </si>
  <si>
    <t xml:space="preserve">  3013019906</t>
  </si>
  <si>
    <t xml:space="preserve">  财政补助临时人员经费</t>
  </si>
  <si>
    <t xml:space="preserve">  3013019999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</si>
  <si>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</si>
  <si>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</si>
  <si>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</si>
  <si>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</si>
  <si>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</si>
  <si>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</si>
  <si>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</si>
  <si>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30130203</t>
  </si>
  <si>
    <t xml:space="preserve">  咨询费</t>
  </si>
  <si>
    <t xml:space="preserve">  30130205</t>
  </si>
  <si>
    <t xml:space="preserve">  水费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</si>
  <si>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</si>
  <si>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</si>
  <si>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</si>
  <si>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</si>
  <si>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</si>
  <si>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</si>
  <si>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30130212</t>
  </si>
  <si>
    <t xml:space="preserve">  因公出国(境)费用</t>
  </si>
  <si>
    <t xml:space="preserve">  30130213</t>
  </si>
  <si>
    <t xml:space="preserve">  维修(护)费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</si>
  <si>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</si>
  <si>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</si>
  <si>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</si>
  <si>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</si>
  <si>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</si>
  <si>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</si>
  <si>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30130231</t>
  </si>
  <si>
    <t xml:space="preserve">  公务用车运行维护费</t>
  </si>
  <si>
    <t xml:space="preserve">  3013023901</t>
  </si>
  <si>
    <t xml:space="preserve">  公务交通补贴</t>
  </si>
  <si>
    <t xml:space="preserve">  3013029902</t>
  </si>
  <si>
    <t xml:space="preserve">  业务费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</si>
  <si>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</si>
  <si>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</si>
  <si>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</si>
  <si>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</si>
  <si>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3013030101</t>
  </si>
  <si>
    <t xml:space="preserve">  基本离休费</t>
  </si>
  <si>
    <t xml:space="preserve">  30130305</t>
  </si>
  <si>
    <t xml:space="preserve">  生活补助</t>
  </si>
  <si>
    <t xml:space="preserve">  3013030901</t>
  </si>
  <si>
    <t xml:space="preserve">  独生子女父母奖励</t>
  </si>
  <si>
    <t>部门公开表7</t>
  </si>
  <si>
    <t>一般公共预算'三公'经费支出表</t>
  </si>
  <si>
    <t>填报单位:上犹县人民政府办公室机关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</si>
  <si>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</si>
  <si>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</si>
  <si>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</si>
  <si>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</si>
  <si>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</si>
  <si>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</si>
  <si>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</si>
  <si>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上犹县人民政府办公室</t>
  </si>
  <si>
    <t>部门公开表8</t>
  </si>
  <si>
    <t>政府性基金预算支出表</t>
  </si>
  <si>
    <t>本单位无政府性基金支出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</si>
</sst>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38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38" fontId="0" fillId="0" borderId="11" xfId="0" applyNumberFormat="1" applyBorder="1" applyAlignment="1">
      <alignment horizontal="right"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ill="1" applyBorder="1" applyAlignment="1">
      <alignment horizontal="right" vertical="center" wrapText="1"/>
    </xf>
    <xf numFmtId="38" fontId="0" fillId="0" borderId="13" xfId="0" applyNumberForma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38" fontId="1" fillId="0" borderId="9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4">
      <selection activeCell="A1" sqref="A1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4:109" s="31" customFormat="1" ht="19.5" customHeight="1"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0" t="s">
        <v>1</v>
      </c>
      <c r="B2" s="41"/>
      <c r="C2" s="41"/>
      <c r="D2" s="41"/>
    </row>
    <row r="3" spans="1:4" ht="14.25" customHeight="1">
      <c r="A3" s="5" t="s">
        <v>2</v>
      </c>
      <c r="D3" s="2" t="s">
        <v>3</v>
      </c>
    </row>
    <row r="4" spans="1:4" ht="14.25" customHeight="1">
      <c r="A4" s="43" t="s">
        <v>4</v>
      </c>
      <c r="B4" s="44"/>
      <c r="C4" s="7" t="s">
        <v>5</v>
      </c>
      <c r="D4" s="9"/>
    </row>
    <row r="5" spans="1:4" ht="14.25" customHeight="1">
      <c r="A5" s="10" t="s">
        <v>6</v>
      </c>
      <c r="B5" s="13" t="s">
        <v>7</v>
      </c>
      <c r="C5" s="46" t="s">
        <v>8</v>
      </c>
      <c r="D5" s="14" t="s">
        <v>7</v>
      </c>
    </row>
    <row r="6" spans="1:4" ht="14.25" customHeight="1">
      <c r="A6" s="49" t="s">
        <v>9</v>
      </c>
      <c r="B6" s="56">
        <v>7659187</v>
      </c>
      <c r="C6" s="51" t="s">
        <v>10</v>
      </c>
      <c r="D6" s="50">
        <v>7566397</v>
      </c>
    </row>
    <row r="7" spans="1:6" ht="14.25" customHeight="1">
      <c r="A7" s="49" t="s">
        <v>11</v>
      </c>
      <c r="B7" s="17">
        <v>7459187</v>
      </c>
      <c r="C7" s="51" t="s">
        <v>12</v>
      </c>
      <c r="D7" s="50">
        <v>0</v>
      </c>
      <c r="E7" s="31"/>
      <c r="F7" s="31"/>
    </row>
    <row r="8" spans="1:5" ht="14.25" customHeight="1">
      <c r="A8" s="49" t="s">
        <v>13</v>
      </c>
      <c r="B8" s="92">
        <v>200000</v>
      </c>
      <c r="C8" s="51" t="s">
        <v>14</v>
      </c>
      <c r="D8" s="50">
        <v>0</v>
      </c>
      <c r="E8" s="31"/>
    </row>
    <row r="9" spans="1:5" ht="14.25" customHeight="1">
      <c r="A9" s="49" t="s">
        <v>15</v>
      </c>
      <c r="B9" s="17">
        <v>0</v>
      </c>
      <c r="C9" s="51" t="s">
        <v>16</v>
      </c>
      <c r="D9" s="50">
        <v>0</v>
      </c>
      <c r="E9" s="31"/>
    </row>
    <row r="10" spans="1:5" ht="14.25" customHeight="1">
      <c r="A10" s="49" t="s">
        <v>17</v>
      </c>
      <c r="B10" s="92" t="s">
        <v>18</v>
      </c>
      <c r="C10" s="51" t="s">
        <v>19</v>
      </c>
      <c r="D10" s="50">
        <v>0</v>
      </c>
      <c r="E10" s="31"/>
    </row>
    <row r="11" spans="1:6" ht="14.25" customHeight="1">
      <c r="A11" s="49" t="s">
        <v>20</v>
      </c>
      <c r="B11" s="56">
        <v>0</v>
      </c>
      <c r="C11" s="51" t="s">
        <v>21</v>
      </c>
      <c r="D11" s="50">
        <v>0</v>
      </c>
      <c r="E11" s="31"/>
      <c r="F11" s="31"/>
    </row>
    <row r="12" spans="1:6" ht="14.25" customHeight="1">
      <c r="A12" s="49" t="s">
        <v>22</v>
      </c>
      <c r="B12" s="56">
        <v>0</v>
      </c>
      <c r="C12" s="51" t="s">
        <v>23</v>
      </c>
      <c r="D12" s="50">
        <v>0</v>
      </c>
      <c r="E12" s="31"/>
      <c r="F12" s="31"/>
    </row>
    <row r="13" spans="1:7" ht="14.25" customHeight="1">
      <c r="A13" s="49" t="s">
        <v>24</v>
      </c>
      <c r="B13" s="17">
        <v>162000</v>
      </c>
      <c r="C13" s="51" t="s">
        <v>25</v>
      </c>
      <c r="D13" s="50">
        <v>554790</v>
      </c>
      <c r="E13" s="31"/>
      <c r="F13" s="31"/>
      <c r="G13" s="31"/>
    </row>
    <row r="14" spans="1:6" ht="14.25" customHeight="1">
      <c r="A14" s="49" t="s">
        <v>26</v>
      </c>
      <c r="B14" s="57">
        <v>0</v>
      </c>
      <c r="C14" s="51" t="s">
        <v>27</v>
      </c>
      <c r="D14" s="50">
        <v>0</v>
      </c>
      <c r="E14" s="31"/>
      <c r="F14" s="31"/>
    </row>
    <row r="15" spans="1:6" ht="14.25" customHeight="1">
      <c r="A15" s="49" t="s">
        <v>28</v>
      </c>
      <c r="B15" s="57">
        <v>0</v>
      </c>
      <c r="C15" s="51" t="s">
        <v>29</v>
      </c>
      <c r="D15" s="50">
        <v>0</v>
      </c>
      <c r="E15" s="31"/>
      <c r="F15" s="31"/>
    </row>
    <row r="16" spans="1:6" ht="14.25" customHeight="1">
      <c r="A16" s="58"/>
      <c r="B16" s="57"/>
      <c r="C16" s="59" t="s">
        <v>30</v>
      </c>
      <c r="D16" s="50">
        <v>0</v>
      </c>
      <c r="E16" s="31"/>
      <c r="F16" s="31"/>
    </row>
    <row r="17" spans="1:6" ht="14.25" customHeight="1">
      <c r="A17" s="58"/>
      <c r="B17" s="17"/>
      <c r="C17" s="59" t="s">
        <v>31</v>
      </c>
      <c r="D17" s="50">
        <v>0</v>
      </c>
      <c r="E17" s="31"/>
      <c r="F17" s="31"/>
    </row>
    <row r="18" spans="1:6" ht="14.25" customHeight="1">
      <c r="A18" s="58"/>
      <c r="B18" s="17"/>
      <c r="C18" s="59" t="s">
        <v>32</v>
      </c>
      <c r="D18" s="50">
        <v>0</v>
      </c>
      <c r="E18" s="31"/>
      <c r="F18" s="31"/>
    </row>
    <row r="19" spans="1:9" ht="14.25" customHeight="1">
      <c r="A19" s="60"/>
      <c r="B19" s="17"/>
      <c r="C19" s="59" t="s">
        <v>33</v>
      </c>
      <c r="D19" s="50">
        <v>0</v>
      </c>
      <c r="E19" s="31"/>
      <c r="F19" s="31"/>
      <c r="G19" s="31"/>
      <c r="H19" s="31"/>
      <c r="I19" s="31"/>
    </row>
    <row r="20" spans="1:10" ht="14.25" customHeight="1">
      <c r="A20" s="58"/>
      <c r="B20" s="61"/>
      <c r="C20" s="59" t="s">
        <v>34</v>
      </c>
      <c r="D20" s="50">
        <v>0</v>
      </c>
      <c r="E20" s="31"/>
      <c r="F20" s="31"/>
      <c r="G20" s="31"/>
      <c r="H20" s="31"/>
      <c r="I20" s="31"/>
      <c r="J20" s="31"/>
    </row>
    <row r="21" spans="1:10" ht="14.25" customHeight="1">
      <c r="A21" s="58"/>
      <c r="B21" s="61"/>
      <c r="C21" s="59" t="s">
        <v>35</v>
      </c>
      <c r="D21" s="50">
        <v>0</v>
      </c>
      <c r="E21" s="31"/>
      <c r="F21" s="31"/>
      <c r="G21" s="31"/>
      <c r="H21" s="31"/>
      <c r="I21" s="31"/>
      <c r="J21" s="31"/>
    </row>
    <row r="22" spans="1:9" ht="14.25" customHeight="1">
      <c r="A22" s="58"/>
      <c r="B22" s="61"/>
      <c r="C22" s="59" t="s">
        <v>36</v>
      </c>
      <c r="D22" s="50">
        <v>0</v>
      </c>
      <c r="F22" s="31"/>
      <c r="G22" s="31"/>
      <c r="H22" s="31"/>
      <c r="I22" s="31"/>
    </row>
    <row r="23" spans="1:9" ht="14.25" customHeight="1">
      <c r="A23" s="58"/>
      <c r="B23" s="61"/>
      <c r="C23" s="59" t="s">
        <v>37</v>
      </c>
      <c r="D23" s="50">
        <v>0</v>
      </c>
      <c r="E23" s="31"/>
      <c r="F23" s="31"/>
      <c r="G23" s="31"/>
      <c r="H23" s="31"/>
      <c r="I23" s="31"/>
    </row>
    <row r="24" spans="1:9" ht="14.25" customHeight="1">
      <c r="A24" s="58"/>
      <c r="B24" s="61"/>
      <c r="C24" s="59" t="s">
        <v>38</v>
      </c>
      <c r="D24" s="50">
        <v>0</v>
      </c>
      <c r="E24" s="31"/>
      <c r="F24" s="31"/>
      <c r="G24" s="31"/>
      <c r="H24" s="31"/>
      <c r="I24" s="31"/>
    </row>
    <row r="25" spans="1:8" ht="14.25" customHeight="1">
      <c r="A25" s="58"/>
      <c r="B25" s="61"/>
      <c r="C25" s="59" t="s">
        <v>39</v>
      </c>
      <c r="D25" s="50">
        <v>0</v>
      </c>
      <c r="E25" s="31"/>
      <c r="F25" s="31"/>
      <c r="G25" s="31"/>
      <c r="H25" s="31"/>
    </row>
    <row r="26" spans="1:8" ht="14.25" customHeight="1">
      <c r="A26" s="58"/>
      <c r="B26" s="61"/>
      <c r="C26" s="59" t="s">
        <v>40</v>
      </c>
      <c r="D26" s="50">
        <v>0</v>
      </c>
      <c r="E26" s="31"/>
      <c r="F26" s="31"/>
      <c r="G26" s="31"/>
      <c r="H26" s="31"/>
    </row>
    <row r="27" spans="1:8" ht="14.25" customHeight="1">
      <c r="A27" s="58"/>
      <c r="B27" s="61"/>
      <c r="C27" s="59" t="s">
        <v>41</v>
      </c>
      <c r="D27" s="50">
        <v>0</v>
      </c>
      <c r="E27" s="31"/>
      <c r="F27" s="31"/>
      <c r="G27" s="31"/>
      <c r="H27" s="31"/>
    </row>
    <row r="28" spans="1:7" ht="14.25" customHeight="1">
      <c r="A28" s="58"/>
      <c r="B28" s="61"/>
      <c r="C28" s="59" t="s">
        <v>42</v>
      </c>
      <c r="D28" s="50">
        <v>0</v>
      </c>
      <c r="E28" s="31"/>
      <c r="F28" s="31"/>
      <c r="G28" s="31"/>
    </row>
    <row r="29" spans="1:7" ht="14.25" customHeight="1">
      <c r="A29" s="58"/>
      <c r="B29" s="61"/>
      <c r="C29" s="59" t="s">
        <v>43</v>
      </c>
      <c r="D29" s="50">
        <v>0</v>
      </c>
      <c r="E29" s="31"/>
      <c r="F29" s="31"/>
      <c r="G29" s="31"/>
    </row>
    <row r="30" spans="1:7" ht="14.25" customHeight="1">
      <c r="A30" s="58"/>
      <c r="B30" s="61"/>
      <c r="C30" s="59" t="s">
        <v>44</v>
      </c>
      <c r="D30" s="50">
        <v>0</v>
      </c>
      <c r="E30" s="31"/>
      <c r="F30" s="31"/>
      <c r="G30" s="31"/>
    </row>
    <row r="31" spans="1:6" ht="14.25" customHeight="1">
      <c r="A31" s="58"/>
      <c r="B31" s="61"/>
      <c r="C31" s="59" t="s">
        <v>45</v>
      </c>
      <c r="D31" s="50">
        <v>0</v>
      </c>
      <c r="E31" s="31"/>
      <c r="F31" s="31"/>
    </row>
    <row r="32" spans="1:6" ht="14.25" customHeight="1">
      <c r="A32" s="58"/>
      <c r="B32" s="61"/>
      <c r="C32" s="59" t="s">
        <v>46</v>
      </c>
      <c r="D32" s="50">
        <v>0</v>
      </c>
      <c r="E32" s="31"/>
      <c r="F32" s="31"/>
    </row>
    <row r="33" spans="1:6" ht="14.25" customHeight="1">
      <c r="A33" s="58"/>
      <c r="B33" s="61"/>
      <c r="C33" s="59" t="s">
        <v>47</v>
      </c>
      <c r="D33" s="54">
        <v>0</v>
      </c>
      <c r="E33" s="31"/>
      <c r="F33" s="31"/>
    </row>
    <row r="34" spans="1:4" ht="14.25" customHeight="1">
      <c r="A34" s="58"/>
      <c r="B34" s="61"/>
      <c r="C34" s="63" t="e">
        <f>#REF!</f>
        <v>#REF!</v>
      </c>
      <c r="D34" s="64" t="e">
        <f>#REF!</f>
        <v>#REF!</v>
      </c>
    </row>
    <row r="35" spans="1:4" ht="14.25" customHeight="1">
      <c r="A35" s="67" t="s">
        <v>48</v>
      </c>
      <c r="B35" s="93">
        <f>SUM(B6,B11,B12,B13,B14,B15)</f>
        <v>7821187</v>
      </c>
      <c r="C35" s="67" t="s">
        <v>49</v>
      </c>
      <c r="D35" s="68">
        <f>SUM(D6:D33)</f>
        <v>8121187</v>
      </c>
    </row>
    <row r="36" spans="1:4" ht="14.25" customHeight="1">
      <c r="A36" s="49" t="s">
        <v>50</v>
      </c>
      <c r="B36" s="56">
        <v>0</v>
      </c>
      <c r="C36" s="94" t="s">
        <v>51</v>
      </c>
      <c r="D36" s="54">
        <f>B40-D35</f>
        <v>0</v>
      </c>
    </row>
    <row r="37" spans="1:4" ht="14.25" customHeight="1">
      <c r="A37" s="49" t="s">
        <v>52</v>
      </c>
      <c r="B37" s="95">
        <v>300000</v>
      </c>
      <c r="C37" s="96"/>
      <c r="D37" s="68"/>
    </row>
    <row r="38" spans="1:4" ht="14.25" customHeight="1">
      <c r="A38" s="49" t="s">
        <v>53</v>
      </c>
      <c r="B38" s="56">
        <v>300000</v>
      </c>
      <c r="C38" s="96"/>
      <c r="D38" s="68"/>
    </row>
    <row r="39" spans="1:4" ht="14.25" customHeight="1">
      <c r="A39" s="49" t="s">
        <v>54</v>
      </c>
      <c r="B39" s="17">
        <v>0</v>
      </c>
      <c r="C39" s="96"/>
      <c r="D39" s="68"/>
    </row>
    <row r="40" spans="1:4" ht="14.25" customHeight="1">
      <c r="A40" s="67" t="s">
        <v>55</v>
      </c>
      <c r="B40" s="97">
        <f>SUM(B35,B36,B37)</f>
        <v>8121187</v>
      </c>
      <c r="C40" s="67" t="s">
        <v>56</v>
      </c>
      <c r="D40" s="68">
        <f>SUM(D35,D36)</f>
        <v>8121187</v>
      </c>
    </row>
    <row r="41" spans="1:254" ht="19.5" customHeight="1">
      <c r="A41"/>
      <c r="B41"/>
      <c r="C41" s="3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31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5" footer="0.5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2" t="s">
        <v>57</v>
      </c>
    </row>
    <row r="2" spans="1:15" ht="29.25" customHeight="1">
      <c r="A2" s="76" t="s">
        <v>58</v>
      </c>
      <c r="B2" s="7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7.75" customHeight="1">
      <c r="A3" s="31" t="s">
        <v>59</v>
      </c>
      <c r="O3" t="s">
        <v>3</v>
      </c>
    </row>
    <row r="4" spans="1:15" ht="17.25" customHeight="1">
      <c r="A4" s="73" t="s">
        <v>60</v>
      </c>
      <c r="B4" s="73" t="s">
        <v>61</v>
      </c>
      <c r="C4" s="78" t="s">
        <v>62</v>
      </c>
      <c r="D4" s="79" t="s">
        <v>63</v>
      </c>
      <c r="E4" s="80"/>
      <c r="F4" s="80"/>
      <c r="G4" s="80"/>
      <c r="H4" s="80"/>
      <c r="I4" s="90" t="s">
        <v>64</v>
      </c>
      <c r="J4" s="90" t="s">
        <v>65</v>
      </c>
      <c r="K4" s="90" t="s">
        <v>66</v>
      </c>
      <c r="L4" s="90" t="s">
        <v>67</v>
      </c>
      <c r="M4" s="90" t="s">
        <v>68</v>
      </c>
      <c r="N4" s="90" t="s">
        <v>69</v>
      </c>
      <c r="O4" s="73" t="s">
        <v>70</v>
      </c>
    </row>
    <row r="5" spans="1:15" ht="58.5" customHeight="1">
      <c r="A5" s="73"/>
      <c r="B5" s="73"/>
      <c r="C5" s="81"/>
      <c r="D5" s="82" t="s">
        <v>71</v>
      </c>
      <c r="E5" s="83" t="s">
        <v>72</v>
      </c>
      <c r="F5" s="84" t="s">
        <v>73</v>
      </c>
      <c r="G5" s="84" t="s">
        <v>74</v>
      </c>
      <c r="H5" s="85" t="s">
        <v>75</v>
      </c>
      <c r="I5" s="90"/>
      <c r="J5" s="90"/>
      <c r="K5" s="90"/>
      <c r="L5" s="90"/>
      <c r="M5" s="90"/>
      <c r="N5" s="90"/>
      <c r="O5" s="73"/>
    </row>
    <row r="6" spans="1:15" ht="21" customHeight="1">
      <c r="A6" s="86" t="s">
        <v>76</v>
      </c>
      <c r="B6" s="86" t="s">
        <v>76</v>
      </c>
      <c r="C6" s="87">
        <v>1</v>
      </c>
      <c r="D6" s="88">
        <f aca="true" t="shared" si="0" ref="D6:O6">C6+1</f>
        <v>2</v>
      </c>
      <c r="E6" s="88">
        <f t="shared" si="0"/>
        <v>3</v>
      </c>
      <c r="F6" s="88">
        <f t="shared" si="0"/>
        <v>4</v>
      </c>
      <c r="G6" s="88">
        <f t="shared" si="0"/>
        <v>5</v>
      </c>
      <c r="H6" s="88">
        <f t="shared" si="0"/>
        <v>6</v>
      </c>
      <c r="I6" s="88">
        <f t="shared" si="0"/>
        <v>7</v>
      </c>
      <c r="J6" s="88">
        <f t="shared" si="0"/>
        <v>8</v>
      </c>
      <c r="K6" s="88">
        <f t="shared" si="0"/>
        <v>9</v>
      </c>
      <c r="L6" s="88">
        <f t="shared" si="0"/>
        <v>10</v>
      </c>
      <c r="M6" s="88">
        <f t="shared" si="0"/>
        <v>11</v>
      </c>
      <c r="N6" s="88">
        <f t="shared" si="0"/>
        <v>12</v>
      </c>
      <c r="O6" s="88">
        <f t="shared" si="0"/>
        <v>13</v>
      </c>
    </row>
    <row r="7" spans="1:15" ht="25.5" customHeight="1">
      <c r="A7" s="28"/>
      <c r="B7" s="28"/>
      <c r="C7" s="29">
        <v>8121187</v>
      </c>
      <c r="D7" s="29">
        <v>7659187</v>
      </c>
      <c r="E7" s="30">
        <v>7459187</v>
      </c>
      <c r="F7" s="89">
        <v>200000</v>
      </c>
      <c r="G7" s="29"/>
      <c r="H7" s="30"/>
      <c r="I7" s="89"/>
      <c r="J7" s="29"/>
      <c r="K7" s="30">
        <v>162000</v>
      </c>
      <c r="L7" s="91"/>
      <c r="M7" s="89"/>
      <c r="N7" s="29"/>
      <c r="O7" s="30">
        <v>300000</v>
      </c>
    </row>
    <row r="8" spans="1:16" ht="25.5" customHeight="1">
      <c r="A8" s="28"/>
      <c r="B8" s="28"/>
      <c r="C8" s="29"/>
      <c r="D8" s="29"/>
      <c r="E8" s="30"/>
      <c r="F8" s="89"/>
      <c r="G8" s="29"/>
      <c r="H8" s="30"/>
      <c r="I8" s="89"/>
      <c r="J8" s="29"/>
      <c r="K8" s="30"/>
      <c r="L8" s="91"/>
      <c r="M8" s="89"/>
      <c r="N8" s="29"/>
      <c r="O8" s="30"/>
      <c r="P8" s="31"/>
    </row>
    <row r="9" spans="1:15" ht="25.5" customHeight="1">
      <c r="A9" s="28"/>
      <c r="B9" s="28"/>
      <c r="C9" s="29"/>
      <c r="D9" s="29"/>
      <c r="E9" s="30"/>
      <c r="F9" s="89"/>
      <c r="G9" s="29"/>
      <c r="H9" s="30"/>
      <c r="I9" s="89"/>
      <c r="J9" s="29"/>
      <c r="K9" s="30"/>
      <c r="L9" s="91"/>
      <c r="M9" s="89"/>
      <c r="N9" s="29"/>
      <c r="O9" s="30"/>
    </row>
    <row r="10" spans="1:15" ht="25.5" customHeight="1">
      <c r="A10" s="28"/>
      <c r="B10" s="28"/>
      <c r="C10" s="29"/>
      <c r="D10" s="29"/>
      <c r="E10" s="30"/>
      <c r="F10" s="89"/>
      <c r="G10" s="29"/>
      <c r="H10" s="30"/>
      <c r="I10" s="89"/>
      <c r="J10" s="29"/>
      <c r="K10" s="30"/>
      <c r="L10" s="91"/>
      <c r="M10" s="89"/>
      <c r="N10" s="29"/>
      <c r="O10" s="30"/>
    </row>
    <row r="11" spans="1:15" ht="25.5" customHeight="1">
      <c r="A11" s="28"/>
      <c r="B11" s="28"/>
      <c r="C11" s="29"/>
      <c r="D11" s="29"/>
      <c r="E11" s="30"/>
      <c r="F11" s="89"/>
      <c r="G11" s="29"/>
      <c r="H11" s="30"/>
      <c r="I11" s="89"/>
      <c r="J11" s="29"/>
      <c r="K11" s="30"/>
      <c r="L11" s="91"/>
      <c r="M11" s="89"/>
      <c r="N11" s="29"/>
      <c r="O11" s="30"/>
    </row>
    <row r="12" spans="1:15" ht="25.5" customHeight="1">
      <c r="A12" s="28"/>
      <c r="B12" s="28"/>
      <c r="C12" s="29"/>
      <c r="D12" s="29"/>
      <c r="E12" s="30"/>
      <c r="F12" s="89"/>
      <c r="G12" s="29"/>
      <c r="H12" s="30"/>
      <c r="I12" s="89"/>
      <c r="J12" s="29"/>
      <c r="K12" s="30"/>
      <c r="L12" s="91"/>
      <c r="M12" s="89"/>
      <c r="N12" s="29"/>
      <c r="O12" s="30"/>
    </row>
    <row r="13" spans="1:15" ht="25.5" customHeight="1">
      <c r="A13" s="28"/>
      <c r="B13" s="28"/>
      <c r="C13" s="29"/>
      <c r="D13" s="29"/>
      <c r="E13" s="30"/>
      <c r="F13" s="89"/>
      <c r="G13" s="29"/>
      <c r="H13" s="30"/>
      <c r="I13" s="89"/>
      <c r="J13" s="29"/>
      <c r="K13" s="30"/>
      <c r="L13" s="91"/>
      <c r="M13" s="89"/>
      <c r="N13" s="29"/>
      <c r="O13" s="30"/>
    </row>
    <row r="14" spans="1:15" ht="25.5" customHeight="1">
      <c r="A14" s="28"/>
      <c r="B14" s="28"/>
      <c r="C14" s="29"/>
      <c r="D14" s="29"/>
      <c r="E14" s="30"/>
      <c r="F14" s="89"/>
      <c r="G14" s="29"/>
      <c r="H14" s="30"/>
      <c r="I14" s="89"/>
      <c r="J14" s="29"/>
      <c r="K14" s="30"/>
      <c r="L14" s="91"/>
      <c r="M14" s="89"/>
      <c r="N14" s="29"/>
      <c r="O14" s="30"/>
    </row>
    <row r="15" spans="1:15" ht="25.5" customHeight="1">
      <c r="A15" s="28"/>
      <c r="B15" s="28"/>
      <c r="C15" s="29"/>
      <c r="D15" s="29"/>
      <c r="E15" s="30"/>
      <c r="F15" s="89"/>
      <c r="G15" s="29"/>
      <c r="H15" s="30"/>
      <c r="I15" s="89"/>
      <c r="J15" s="29"/>
      <c r="K15" s="30"/>
      <c r="L15" s="91"/>
      <c r="M15" s="89"/>
      <c r="N15" s="29"/>
      <c r="O15" s="30"/>
    </row>
    <row r="16" spans="1:15" ht="25.5" customHeight="1">
      <c r="A16" s="28"/>
      <c r="B16" s="28"/>
      <c r="C16" s="29"/>
      <c r="D16" s="29"/>
      <c r="E16" s="30"/>
      <c r="F16" s="89"/>
      <c r="G16" s="29"/>
      <c r="H16" s="30"/>
      <c r="I16" s="89"/>
      <c r="J16" s="29"/>
      <c r="K16" s="30"/>
      <c r="L16" s="91"/>
      <c r="M16" s="89"/>
      <c r="N16" s="29"/>
      <c r="O16" s="30"/>
    </row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2" t="s">
        <v>77</v>
      </c>
      <c r="I1" s="32"/>
      <c r="J1" s="32"/>
    </row>
    <row r="2" spans="1:10" ht="29.25" customHeight="1">
      <c r="A2" s="18" t="s">
        <v>78</v>
      </c>
      <c r="B2" s="18"/>
      <c r="C2" s="18"/>
      <c r="D2" s="18"/>
      <c r="E2" s="18"/>
      <c r="F2" s="18"/>
      <c r="G2" s="18"/>
      <c r="H2" s="18"/>
      <c r="I2" s="33"/>
      <c r="J2" s="33"/>
    </row>
    <row r="3" spans="1:10" ht="21" customHeight="1">
      <c r="A3" s="5" t="s">
        <v>2</v>
      </c>
      <c r="B3" s="1"/>
      <c r="C3" s="32"/>
      <c r="D3" s="32"/>
      <c r="E3" s="32"/>
      <c r="F3" s="32"/>
      <c r="G3" s="32"/>
      <c r="H3" s="34" t="s">
        <v>3</v>
      </c>
      <c r="I3" s="32"/>
      <c r="J3" s="32"/>
    </row>
    <row r="4" spans="1:10" ht="21" customHeight="1">
      <c r="A4" s="6" t="s">
        <v>79</v>
      </c>
      <c r="B4" s="6"/>
      <c r="C4" s="69" t="s">
        <v>62</v>
      </c>
      <c r="D4" s="70" t="s">
        <v>80</v>
      </c>
      <c r="E4" s="71" t="s">
        <v>81</v>
      </c>
      <c r="F4" s="72" t="s">
        <v>82</v>
      </c>
      <c r="G4" s="73" t="s">
        <v>83</v>
      </c>
      <c r="H4" s="74" t="s">
        <v>84</v>
      </c>
      <c r="I4" s="32"/>
      <c r="J4" s="32"/>
    </row>
    <row r="5" spans="1:10" ht="21" customHeight="1">
      <c r="A5" s="75" t="s">
        <v>85</v>
      </c>
      <c r="B5" s="10" t="s">
        <v>86</v>
      </c>
      <c r="C5" s="69"/>
      <c r="D5" s="70"/>
      <c r="E5" s="71"/>
      <c r="F5" s="72"/>
      <c r="G5" s="73"/>
      <c r="H5" s="74"/>
      <c r="I5" s="32"/>
      <c r="J5" s="32"/>
    </row>
    <row r="6" spans="1:10" ht="21" customHeight="1">
      <c r="A6" s="35" t="s">
        <v>76</v>
      </c>
      <c r="B6" s="35" t="s">
        <v>76</v>
      </c>
      <c r="C6" s="35">
        <v>1</v>
      </c>
      <c r="D6" s="36">
        <f>C6+1</f>
        <v>2</v>
      </c>
      <c r="E6" s="36">
        <f>D6+1</f>
        <v>3</v>
      </c>
      <c r="F6" s="36">
        <f>E6+1</f>
        <v>4</v>
      </c>
      <c r="G6" s="14">
        <f>F6+1</f>
        <v>5</v>
      </c>
      <c r="H6" s="36">
        <f>G6+1</f>
        <v>6</v>
      </c>
      <c r="I6" s="32"/>
      <c r="J6" s="32"/>
    </row>
    <row r="7" spans="1:10" ht="18.75" customHeight="1">
      <c r="A7" s="15"/>
      <c r="B7" s="15" t="s">
        <v>62</v>
      </c>
      <c r="C7" s="17">
        <v>8121187</v>
      </c>
      <c r="D7" s="17">
        <v>7021187</v>
      </c>
      <c r="E7" s="17">
        <v>1100000</v>
      </c>
      <c r="F7" s="17">
        <v>0</v>
      </c>
      <c r="G7" s="17">
        <v>0</v>
      </c>
      <c r="H7" s="17">
        <v>0</v>
      </c>
      <c r="I7" s="1"/>
      <c r="J7" s="32"/>
    </row>
    <row r="8" spans="1:10" ht="18.75" customHeight="1">
      <c r="A8" s="15" t="s">
        <v>87</v>
      </c>
      <c r="B8" s="15" t="s">
        <v>88</v>
      </c>
      <c r="C8" s="17">
        <v>7566397</v>
      </c>
      <c r="D8" s="17">
        <v>6466397</v>
      </c>
      <c r="E8" s="17">
        <v>1100000</v>
      </c>
      <c r="F8" s="17">
        <v>0</v>
      </c>
      <c r="G8" s="17">
        <v>0</v>
      </c>
      <c r="H8" s="17">
        <v>0</v>
      </c>
      <c r="I8" s="1"/>
      <c r="J8" s="1"/>
    </row>
    <row r="9" spans="1:10" ht="18.75" customHeight="1">
      <c r="A9" s="15" t="s">
        <v>89</v>
      </c>
      <c r="B9" s="15" t="s">
        <v>90</v>
      </c>
      <c r="C9" s="17">
        <v>7566397</v>
      </c>
      <c r="D9" s="17">
        <v>6466397</v>
      </c>
      <c r="E9" s="17">
        <v>1100000</v>
      </c>
      <c r="F9" s="17">
        <v>0</v>
      </c>
      <c r="G9" s="17">
        <v>0</v>
      </c>
      <c r="H9" s="17">
        <v>0</v>
      </c>
      <c r="I9" s="1"/>
      <c r="J9" s="1"/>
    </row>
    <row r="10" spans="1:10" ht="20.25" customHeight="1">
      <c r="A10" s="15" t="s">
        <v>91</v>
      </c>
      <c r="B10" s="15" t="s">
        <v>92</v>
      </c>
      <c r="C10" s="17">
        <v>6466397</v>
      </c>
      <c r="D10" s="17">
        <v>6466397</v>
      </c>
      <c r="E10" s="17">
        <v>0</v>
      </c>
      <c r="F10" s="17">
        <v>0</v>
      </c>
      <c r="G10" s="17">
        <v>0</v>
      </c>
      <c r="H10" s="17">
        <v>0</v>
      </c>
      <c r="I10" s="1"/>
      <c r="J10" s="32"/>
    </row>
    <row r="11" spans="1:10" ht="20.25" customHeight="1">
      <c r="A11" s="15" t="s">
        <v>93</v>
      </c>
      <c r="B11" s="15" t="s">
        <v>94</v>
      </c>
      <c r="C11" s="17">
        <v>1100000</v>
      </c>
      <c r="D11" s="17">
        <v>0</v>
      </c>
      <c r="E11" s="17">
        <v>1100000</v>
      </c>
      <c r="F11" s="17">
        <v>0</v>
      </c>
      <c r="G11" s="17">
        <v>0</v>
      </c>
      <c r="H11" s="17">
        <v>0</v>
      </c>
      <c r="I11" s="32"/>
      <c r="J11" s="32"/>
    </row>
    <row r="12" spans="1:10" ht="18.75" customHeight="1">
      <c r="A12" s="15" t="s">
        <v>95</v>
      </c>
      <c r="B12" s="15" t="s">
        <v>25</v>
      </c>
      <c r="C12" s="17">
        <v>554790</v>
      </c>
      <c r="D12" s="17">
        <v>554790</v>
      </c>
      <c r="E12" s="17">
        <v>0</v>
      </c>
      <c r="F12" s="17">
        <v>0</v>
      </c>
      <c r="G12" s="17">
        <v>0</v>
      </c>
      <c r="H12" s="17">
        <v>0</v>
      </c>
      <c r="I12" s="32"/>
      <c r="J12" s="32"/>
    </row>
    <row r="13" spans="1:10" ht="18.75" customHeight="1">
      <c r="A13" s="15" t="s">
        <v>96</v>
      </c>
      <c r="B13" s="15" t="s">
        <v>97</v>
      </c>
      <c r="C13" s="17">
        <v>554790</v>
      </c>
      <c r="D13" s="17">
        <v>554790</v>
      </c>
      <c r="E13" s="17">
        <v>0</v>
      </c>
      <c r="F13" s="17">
        <v>0</v>
      </c>
      <c r="G13" s="17">
        <v>0</v>
      </c>
      <c r="H13" s="17">
        <v>0</v>
      </c>
      <c r="I13" s="32"/>
      <c r="J13" s="32"/>
    </row>
    <row r="14" spans="1:10" ht="18.75" customHeight="1">
      <c r="A14" s="15" t="s">
        <v>98</v>
      </c>
      <c r="B14" s="15" t="s">
        <v>99</v>
      </c>
      <c r="C14" s="17">
        <v>91356</v>
      </c>
      <c r="D14" s="17">
        <v>91356</v>
      </c>
      <c r="E14" s="17">
        <v>0</v>
      </c>
      <c r="F14" s="17">
        <v>0</v>
      </c>
      <c r="G14" s="17">
        <v>0</v>
      </c>
      <c r="H14" s="17">
        <v>0</v>
      </c>
      <c r="I14" s="32"/>
      <c r="J14" s="32"/>
    </row>
    <row r="15" spans="1:10" ht="18.75" customHeight="1">
      <c r="A15" s="15" t="s">
        <v>100</v>
      </c>
      <c r="B15" s="15" t="s">
        <v>101</v>
      </c>
      <c r="C15" s="17">
        <v>463434</v>
      </c>
      <c r="D15" s="17">
        <v>463434</v>
      </c>
      <c r="E15" s="17">
        <v>0</v>
      </c>
      <c r="F15" s="17">
        <v>0</v>
      </c>
      <c r="G15" s="17">
        <v>0</v>
      </c>
      <c r="H15" s="17">
        <v>0</v>
      </c>
      <c r="I15" s="32"/>
      <c r="J15" s="32"/>
    </row>
    <row r="16" spans="1:10" ht="21" customHeight="1">
      <c r="A16" s="32"/>
      <c r="B16" s="32"/>
      <c r="C16" s="1"/>
      <c r="D16" s="32"/>
      <c r="E16" s="32"/>
      <c r="F16" s="32"/>
      <c r="G16" s="32"/>
      <c r="H16" s="32"/>
      <c r="I16" s="32"/>
      <c r="J16" s="32"/>
    </row>
    <row r="17" ht="21" customHeight="1"/>
    <row r="18" spans="1:10" ht="21" customHeight="1">
      <c r="A18" s="32"/>
      <c r="B18" s="32"/>
      <c r="C18" s="1"/>
      <c r="D18" s="32"/>
      <c r="E18" s="32"/>
      <c r="F18" s="32"/>
      <c r="G18" s="32"/>
      <c r="H18" s="32"/>
      <c r="I18" s="32"/>
      <c r="J18" s="32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9.5" customHeight="1">
      <c r="A1" s="1"/>
      <c r="B1" s="1"/>
      <c r="C1" s="1"/>
      <c r="D1" s="2"/>
      <c r="F1" s="2" t="s">
        <v>102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9.25" customHeight="1">
      <c r="A2" s="40" t="s">
        <v>103</v>
      </c>
      <c r="B2" s="41"/>
      <c r="C2" s="41"/>
      <c r="D2" s="41"/>
      <c r="E2" s="42"/>
      <c r="F2" s="42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customHeight="1">
      <c r="A3" s="5" t="s">
        <v>2</v>
      </c>
      <c r="B3" s="1"/>
      <c r="C3" s="1"/>
      <c r="D3" s="2"/>
      <c r="F3" s="2" t="s">
        <v>3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4.25" customHeight="1">
      <c r="A4" s="43" t="s">
        <v>4</v>
      </c>
      <c r="B4" s="44"/>
      <c r="C4" s="7" t="s">
        <v>5</v>
      </c>
      <c r="D4" s="9"/>
      <c r="E4" s="45"/>
      <c r="F4" s="45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4.25" customHeight="1">
      <c r="A5" s="10" t="s">
        <v>6</v>
      </c>
      <c r="B5" s="13" t="s">
        <v>7</v>
      </c>
      <c r="C5" s="46" t="s">
        <v>8</v>
      </c>
      <c r="D5" s="14" t="s">
        <v>62</v>
      </c>
      <c r="E5" s="47" t="s">
        <v>104</v>
      </c>
      <c r="F5" s="48" t="s">
        <v>105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4.25" customHeight="1">
      <c r="A6" s="49" t="s">
        <v>9</v>
      </c>
      <c r="B6" s="50">
        <v>7659187</v>
      </c>
      <c r="C6" s="51" t="s">
        <v>10</v>
      </c>
      <c r="D6" s="50">
        <v>7104397</v>
      </c>
      <c r="E6" s="52">
        <f aca="true" t="shared" si="0" ref="E6:E33">D6-F6</f>
        <v>7104397</v>
      </c>
      <c r="F6" s="53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4.25" customHeight="1">
      <c r="A7" s="49" t="s">
        <v>11</v>
      </c>
      <c r="B7" s="54">
        <v>7459187</v>
      </c>
      <c r="C7" s="51" t="s">
        <v>12</v>
      </c>
      <c r="D7" s="50">
        <v>0</v>
      </c>
      <c r="E7" s="52">
        <f t="shared" si="0"/>
        <v>0</v>
      </c>
      <c r="F7" s="53">
        <v>0</v>
      </c>
      <c r="G7" s="3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4.25" customHeight="1">
      <c r="A8" s="49" t="s">
        <v>13</v>
      </c>
      <c r="B8" s="55">
        <v>200000</v>
      </c>
      <c r="C8" s="51" t="s">
        <v>14</v>
      </c>
      <c r="D8" s="50">
        <v>0</v>
      </c>
      <c r="E8" s="52">
        <f t="shared" si="0"/>
        <v>0</v>
      </c>
      <c r="F8" s="53">
        <v>0</v>
      </c>
      <c r="G8" s="3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4.25" customHeight="1">
      <c r="A9" s="49" t="s">
        <v>15</v>
      </c>
      <c r="B9" s="54">
        <v>0</v>
      </c>
      <c r="C9" s="51" t="s">
        <v>16</v>
      </c>
      <c r="D9" s="50">
        <v>0</v>
      </c>
      <c r="E9" s="52">
        <f t="shared" si="0"/>
        <v>0</v>
      </c>
      <c r="F9" s="53">
        <v>0</v>
      </c>
      <c r="G9" s="3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4.25" customHeight="1">
      <c r="A10" s="49" t="s">
        <v>17</v>
      </c>
      <c r="B10" s="55" t="s">
        <v>18</v>
      </c>
      <c r="C10" s="51" t="s">
        <v>19</v>
      </c>
      <c r="D10" s="50">
        <v>0</v>
      </c>
      <c r="E10" s="52">
        <f t="shared" si="0"/>
        <v>0</v>
      </c>
      <c r="F10" s="53">
        <v>0</v>
      </c>
      <c r="G10" s="31"/>
      <c r="H10" s="3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4.25" customHeight="1">
      <c r="A11" s="49"/>
      <c r="B11" s="56"/>
      <c r="C11" s="51" t="s">
        <v>21</v>
      </c>
      <c r="D11" s="50">
        <v>0</v>
      </c>
      <c r="E11" s="52">
        <f t="shared" si="0"/>
        <v>0</v>
      </c>
      <c r="F11" s="53">
        <v>0</v>
      </c>
      <c r="G11" s="31"/>
      <c r="H11" s="3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4.25" customHeight="1">
      <c r="A12" s="49"/>
      <c r="B12" s="56"/>
      <c r="C12" s="51" t="s">
        <v>23</v>
      </c>
      <c r="D12" s="50">
        <v>0</v>
      </c>
      <c r="E12" s="52">
        <f t="shared" si="0"/>
        <v>0</v>
      </c>
      <c r="F12" s="53">
        <v>0</v>
      </c>
      <c r="G12" s="31"/>
      <c r="H12" s="3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4.25" customHeight="1">
      <c r="A13" s="49"/>
      <c r="B13" s="17"/>
      <c r="C13" s="51" t="s">
        <v>25</v>
      </c>
      <c r="D13" s="50">
        <v>554790</v>
      </c>
      <c r="E13" s="52">
        <f t="shared" si="0"/>
        <v>554790</v>
      </c>
      <c r="F13" s="53">
        <v>0</v>
      </c>
      <c r="G13" s="31"/>
      <c r="H13" s="3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4.25" customHeight="1">
      <c r="A14" s="49"/>
      <c r="B14" s="57"/>
      <c r="C14" s="51" t="s">
        <v>27</v>
      </c>
      <c r="D14" s="50">
        <v>0</v>
      </c>
      <c r="E14" s="52">
        <f t="shared" si="0"/>
        <v>0</v>
      </c>
      <c r="F14" s="53">
        <v>0</v>
      </c>
      <c r="G14" s="31"/>
      <c r="H14" s="3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4.25" customHeight="1">
      <c r="A15" s="49"/>
      <c r="B15" s="57"/>
      <c r="C15" s="51" t="s">
        <v>29</v>
      </c>
      <c r="D15" s="50">
        <v>0</v>
      </c>
      <c r="E15" s="52">
        <f t="shared" si="0"/>
        <v>0</v>
      </c>
      <c r="F15" s="53">
        <v>0</v>
      </c>
      <c r="G15" s="31"/>
      <c r="H15" s="3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4.25" customHeight="1">
      <c r="A16" s="58"/>
      <c r="B16" s="57"/>
      <c r="C16" s="59" t="s">
        <v>30</v>
      </c>
      <c r="D16" s="50">
        <v>0</v>
      </c>
      <c r="E16" s="52">
        <f t="shared" si="0"/>
        <v>0</v>
      </c>
      <c r="F16" s="53">
        <v>0</v>
      </c>
      <c r="G16" s="31"/>
      <c r="H16" s="3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4.25" customHeight="1">
      <c r="A17" s="58"/>
      <c r="B17" s="17"/>
      <c r="C17" s="59" t="s">
        <v>31</v>
      </c>
      <c r="D17" s="50">
        <v>0</v>
      </c>
      <c r="E17" s="52">
        <f t="shared" si="0"/>
        <v>0</v>
      </c>
      <c r="F17" s="53">
        <v>0</v>
      </c>
      <c r="G17" s="31"/>
      <c r="H17" s="3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4.25" customHeight="1">
      <c r="A18" s="58"/>
      <c r="B18" s="17"/>
      <c r="C18" s="59" t="s">
        <v>32</v>
      </c>
      <c r="D18" s="50">
        <v>0</v>
      </c>
      <c r="E18" s="52">
        <f t="shared" si="0"/>
        <v>0</v>
      </c>
      <c r="F18" s="53">
        <v>0</v>
      </c>
      <c r="G18" s="31"/>
      <c r="H18" s="3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4.25" customHeight="1">
      <c r="A19" s="60"/>
      <c r="B19" s="17"/>
      <c r="C19" s="59" t="s">
        <v>33</v>
      </c>
      <c r="D19" s="50">
        <v>0</v>
      </c>
      <c r="E19" s="52">
        <f t="shared" si="0"/>
        <v>0</v>
      </c>
      <c r="F19" s="53">
        <v>0</v>
      </c>
      <c r="G19" s="31"/>
      <c r="H19" s="3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4.25" customHeight="1">
      <c r="A20" s="58"/>
      <c r="B20" s="61"/>
      <c r="C20" s="59" t="s">
        <v>34</v>
      </c>
      <c r="D20" s="50">
        <v>0</v>
      </c>
      <c r="E20" s="52">
        <f t="shared" si="0"/>
        <v>0</v>
      </c>
      <c r="F20" s="53">
        <v>0</v>
      </c>
      <c r="G20" s="31"/>
      <c r="H20" s="31"/>
      <c r="I20" s="31"/>
      <c r="J20" s="31"/>
      <c r="K20" s="31"/>
      <c r="M20" s="3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4.25" customHeight="1">
      <c r="A21" s="58"/>
      <c r="B21" s="61"/>
      <c r="C21" s="59" t="s">
        <v>35</v>
      </c>
      <c r="D21" s="50">
        <v>0</v>
      </c>
      <c r="E21" s="52">
        <f t="shared" si="0"/>
        <v>0</v>
      </c>
      <c r="F21" s="53">
        <v>0</v>
      </c>
      <c r="G21" s="31"/>
      <c r="H21" s="31"/>
      <c r="I21" s="31"/>
      <c r="J21" s="31"/>
      <c r="K21" s="31"/>
      <c r="L21" s="3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4.25" customHeight="1">
      <c r="A22" s="58"/>
      <c r="B22" s="61"/>
      <c r="C22" s="59" t="s">
        <v>36</v>
      </c>
      <c r="D22" s="50">
        <v>0</v>
      </c>
      <c r="E22" s="52">
        <f t="shared" si="0"/>
        <v>0</v>
      </c>
      <c r="F22" s="53">
        <v>0</v>
      </c>
      <c r="G22" s="31"/>
      <c r="H22" s="31"/>
      <c r="I22" s="31"/>
      <c r="J22" s="31"/>
      <c r="K22" s="31"/>
      <c r="L22" s="3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4.25" customHeight="1">
      <c r="A23" s="58"/>
      <c r="B23" s="61"/>
      <c r="C23" s="59" t="s">
        <v>37</v>
      </c>
      <c r="D23" s="50">
        <v>0</v>
      </c>
      <c r="E23" s="52">
        <f t="shared" si="0"/>
        <v>0</v>
      </c>
      <c r="F23" s="53">
        <v>0</v>
      </c>
      <c r="G23" s="31"/>
      <c r="H23" s="31"/>
      <c r="I23" s="31"/>
      <c r="K23" s="3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4.25" customHeight="1">
      <c r="A24" s="58"/>
      <c r="B24" s="61"/>
      <c r="C24" s="59" t="s">
        <v>38</v>
      </c>
      <c r="D24" s="50">
        <v>0</v>
      </c>
      <c r="E24" s="52">
        <f t="shared" si="0"/>
        <v>0</v>
      </c>
      <c r="F24" s="53">
        <v>0</v>
      </c>
      <c r="G24" s="31"/>
      <c r="H24" s="31"/>
      <c r="I24" s="31"/>
      <c r="J24" s="31"/>
      <c r="K24" s="3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4.25" customHeight="1">
      <c r="A25" s="58"/>
      <c r="B25" s="61"/>
      <c r="C25" s="59" t="s">
        <v>39</v>
      </c>
      <c r="D25" s="50">
        <v>0</v>
      </c>
      <c r="E25" s="52">
        <f t="shared" si="0"/>
        <v>0</v>
      </c>
      <c r="F25" s="53">
        <v>0</v>
      </c>
      <c r="G25" s="31"/>
      <c r="H25" s="31"/>
      <c r="I25" s="31"/>
      <c r="J25" s="3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4.25" customHeight="1">
      <c r="A26" s="58"/>
      <c r="B26" s="61"/>
      <c r="C26" s="59" t="s">
        <v>40</v>
      </c>
      <c r="D26" s="50">
        <v>0</v>
      </c>
      <c r="E26" s="52">
        <f t="shared" si="0"/>
        <v>0</v>
      </c>
      <c r="F26" s="53">
        <v>0</v>
      </c>
      <c r="G26" s="31"/>
      <c r="H26" s="31"/>
      <c r="I26" s="31"/>
      <c r="J26" s="3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4.25" customHeight="1">
      <c r="A27" s="58"/>
      <c r="B27" s="61"/>
      <c r="C27" s="59" t="s">
        <v>41</v>
      </c>
      <c r="D27" s="50">
        <v>0</v>
      </c>
      <c r="E27" s="52">
        <f t="shared" si="0"/>
        <v>0</v>
      </c>
      <c r="F27" s="53">
        <v>0</v>
      </c>
      <c r="G27" s="31"/>
      <c r="H27" s="31"/>
      <c r="I27" s="31"/>
      <c r="J27" s="3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4.25" customHeight="1">
      <c r="A28" s="58"/>
      <c r="B28" s="61"/>
      <c r="C28" s="59" t="s">
        <v>42</v>
      </c>
      <c r="D28" s="50">
        <v>0</v>
      </c>
      <c r="E28" s="52">
        <f t="shared" si="0"/>
        <v>0</v>
      </c>
      <c r="F28" s="53">
        <v>0</v>
      </c>
      <c r="G28" s="31"/>
      <c r="H28" s="31"/>
      <c r="I28" s="3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4.25" customHeight="1">
      <c r="A29" s="58"/>
      <c r="B29" s="61"/>
      <c r="C29" s="59" t="s">
        <v>43</v>
      </c>
      <c r="D29" s="50">
        <v>0</v>
      </c>
      <c r="E29" s="52">
        <f t="shared" si="0"/>
        <v>0</v>
      </c>
      <c r="F29" s="53">
        <v>0</v>
      </c>
      <c r="G29" s="31"/>
      <c r="H29" s="31"/>
      <c r="I29" s="3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4.25" customHeight="1">
      <c r="A30" s="58"/>
      <c r="B30" s="61"/>
      <c r="C30" s="59" t="s">
        <v>44</v>
      </c>
      <c r="D30" s="50">
        <v>0</v>
      </c>
      <c r="E30" s="52">
        <f t="shared" si="0"/>
        <v>0</v>
      </c>
      <c r="F30" s="53">
        <v>0</v>
      </c>
      <c r="G30" s="31"/>
      <c r="H30" s="3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4.25" customHeight="1">
      <c r="A31" s="58"/>
      <c r="B31" s="61"/>
      <c r="C31" s="59" t="s">
        <v>45</v>
      </c>
      <c r="D31" s="50">
        <v>0</v>
      </c>
      <c r="E31" s="52">
        <f t="shared" si="0"/>
        <v>0</v>
      </c>
      <c r="F31" s="53">
        <v>0</v>
      </c>
      <c r="G31" s="31"/>
      <c r="H31" s="3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4.25" customHeight="1">
      <c r="A32" s="58"/>
      <c r="B32" s="61"/>
      <c r="C32" s="59" t="s">
        <v>46</v>
      </c>
      <c r="D32" s="50">
        <v>0</v>
      </c>
      <c r="E32" s="52">
        <f t="shared" si="0"/>
        <v>0</v>
      </c>
      <c r="F32" s="53">
        <v>0</v>
      </c>
      <c r="G32" s="31"/>
      <c r="H32" s="3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4.25" customHeight="1">
      <c r="A33" s="58"/>
      <c r="B33" s="61"/>
      <c r="C33" s="59" t="s">
        <v>47</v>
      </c>
      <c r="D33" s="54">
        <v>0</v>
      </c>
      <c r="E33" s="52">
        <f t="shared" si="0"/>
        <v>0</v>
      </c>
      <c r="F33" s="62">
        <v>0</v>
      </c>
      <c r="G33" s="3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4.25" customHeight="1">
      <c r="A34" s="58"/>
      <c r="B34" s="61"/>
      <c r="C34" s="63" t="e">
        <f>#REF!</f>
        <v>#REF!</v>
      </c>
      <c r="D34" s="64"/>
      <c r="E34" s="65"/>
      <c r="F34" s="66"/>
      <c r="G34" s="3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4.25" customHeight="1">
      <c r="A35" s="67" t="s">
        <v>106</v>
      </c>
      <c r="B35" s="68">
        <f>SUM(B6,B11,B12,B13,B14,B15)</f>
        <v>7659187</v>
      </c>
      <c r="C35" s="67" t="s">
        <v>107</v>
      </c>
      <c r="D35" s="68">
        <f>SUM(D6:D33)</f>
        <v>7659187</v>
      </c>
      <c r="E35" s="68">
        <f>SUM(E6:E33)</f>
        <v>7659187</v>
      </c>
      <c r="F35" s="68">
        <f>SUM(F6:F33)</f>
        <v>0</v>
      </c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3:5" ht="19.5" customHeight="1">
      <c r="C36" s="31"/>
      <c r="D36" s="31"/>
      <c r="E36" s="3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>
      <c r="B69" s="31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2" t="s">
        <v>108</v>
      </c>
      <c r="F1" s="1"/>
      <c r="G1" s="1"/>
    </row>
    <row r="2" spans="1:7" ht="29.25" customHeight="1">
      <c r="A2" s="3" t="s">
        <v>109</v>
      </c>
      <c r="B2" s="3"/>
      <c r="C2" s="3"/>
      <c r="D2" s="3"/>
      <c r="E2" s="3"/>
      <c r="F2" s="4"/>
      <c r="G2" s="4"/>
    </row>
    <row r="3" spans="1:7" ht="21" customHeight="1">
      <c r="A3" s="5" t="s">
        <v>2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79</v>
      </c>
      <c r="B4" s="7"/>
      <c r="C4" s="7" t="s">
        <v>110</v>
      </c>
      <c r="D4" s="8"/>
      <c r="E4" s="9"/>
      <c r="F4" s="1"/>
      <c r="G4" s="1"/>
    </row>
    <row r="5" spans="1:7" ht="21" customHeight="1">
      <c r="A5" s="10" t="s">
        <v>85</v>
      </c>
      <c r="B5" s="11" t="s">
        <v>86</v>
      </c>
      <c r="C5" s="12" t="s">
        <v>62</v>
      </c>
      <c r="D5" s="12" t="s">
        <v>80</v>
      </c>
      <c r="E5" s="12" t="s">
        <v>81</v>
      </c>
      <c r="F5" s="1"/>
      <c r="G5" s="1"/>
    </row>
    <row r="6" spans="1:7" ht="21" customHeight="1">
      <c r="A6" s="13" t="s">
        <v>76</v>
      </c>
      <c r="B6" s="13" t="s">
        <v>76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62</v>
      </c>
      <c r="C7" s="16">
        <v>7659187</v>
      </c>
      <c r="D7" s="16">
        <v>6559187</v>
      </c>
      <c r="E7" s="17">
        <v>1100000</v>
      </c>
      <c r="F7" s="1"/>
      <c r="G7" s="1"/>
    </row>
    <row r="8" spans="1:7" ht="18.75" customHeight="1">
      <c r="A8" s="15" t="s">
        <v>87</v>
      </c>
      <c r="B8" s="15" t="s">
        <v>88</v>
      </c>
      <c r="C8" s="16">
        <v>7104397</v>
      </c>
      <c r="D8" s="16">
        <v>6004397</v>
      </c>
      <c r="E8" s="17">
        <v>1100000</v>
      </c>
      <c r="F8" s="1"/>
      <c r="G8" s="1"/>
    </row>
    <row r="9" spans="1:7" ht="18.75" customHeight="1">
      <c r="A9" s="15" t="s">
        <v>89</v>
      </c>
      <c r="B9" s="15" t="s">
        <v>90</v>
      </c>
      <c r="C9" s="16">
        <v>7104397</v>
      </c>
      <c r="D9" s="16">
        <v>6004397</v>
      </c>
      <c r="E9" s="17">
        <v>1100000</v>
      </c>
      <c r="F9" s="1"/>
      <c r="G9" s="1"/>
    </row>
    <row r="10" spans="1:7" ht="20.25" customHeight="1">
      <c r="A10" s="15" t="s">
        <v>91</v>
      </c>
      <c r="B10" s="15" t="s">
        <v>92</v>
      </c>
      <c r="C10" s="16">
        <v>6004397</v>
      </c>
      <c r="D10" s="16">
        <v>6004397</v>
      </c>
      <c r="E10" s="17">
        <v>0</v>
      </c>
      <c r="F10" s="1"/>
      <c r="G10" s="1"/>
    </row>
    <row r="11" spans="1:7" ht="20.25" customHeight="1">
      <c r="A11" s="15" t="s">
        <v>93</v>
      </c>
      <c r="B11" s="15" t="s">
        <v>94</v>
      </c>
      <c r="C11" s="16">
        <v>1100000</v>
      </c>
      <c r="D11" s="16">
        <v>0</v>
      </c>
      <c r="E11" s="17">
        <v>1100000</v>
      </c>
      <c r="F11" s="1"/>
      <c r="G11" s="1"/>
    </row>
    <row r="12" spans="1:7" ht="18.75" customHeight="1">
      <c r="A12" s="15" t="s">
        <v>95</v>
      </c>
      <c r="B12" s="15" t="s">
        <v>25</v>
      </c>
      <c r="C12" s="16">
        <v>554790</v>
      </c>
      <c r="D12" s="16">
        <v>554790</v>
      </c>
      <c r="E12" s="17">
        <v>0</v>
      </c>
      <c r="F12" s="1"/>
      <c r="G12" s="1"/>
    </row>
    <row r="13" spans="1:7" ht="18.75" customHeight="1">
      <c r="A13" s="15" t="s">
        <v>96</v>
      </c>
      <c r="B13" s="15" t="s">
        <v>97</v>
      </c>
      <c r="C13" s="16">
        <v>554790</v>
      </c>
      <c r="D13" s="16">
        <v>554790</v>
      </c>
      <c r="E13" s="17">
        <v>0</v>
      </c>
      <c r="F13" s="1"/>
      <c r="G13" s="1"/>
    </row>
    <row r="14" spans="1:7" ht="18.75" customHeight="1">
      <c r="A14" s="15" t="s">
        <v>98</v>
      </c>
      <c r="B14" s="15" t="s">
        <v>99</v>
      </c>
      <c r="C14" s="16">
        <v>91356</v>
      </c>
      <c r="D14" s="16">
        <v>91356</v>
      </c>
      <c r="E14" s="17">
        <v>0</v>
      </c>
      <c r="F14" s="1"/>
      <c r="G14" s="1"/>
    </row>
    <row r="15" spans="1:7" ht="20.25" customHeight="1">
      <c r="A15" s="15" t="s">
        <v>100</v>
      </c>
      <c r="B15" s="15" t="s">
        <v>101</v>
      </c>
      <c r="C15" s="16">
        <v>463434</v>
      </c>
      <c r="D15" s="16">
        <v>463434</v>
      </c>
      <c r="E15" s="17">
        <v>0</v>
      </c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2" t="s">
        <v>111</v>
      </c>
      <c r="F1" s="32"/>
      <c r="G1" s="32"/>
    </row>
    <row r="2" spans="1:7" ht="29.25" customHeight="1">
      <c r="A2" s="18" t="s">
        <v>112</v>
      </c>
      <c r="B2" s="18"/>
      <c r="C2" s="18"/>
      <c r="D2" s="18"/>
      <c r="E2" s="18"/>
      <c r="F2" s="33"/>
      <c r="G2" s="33"/>
    </row>
    <row r="3" spans="1:7" ht="21" customHeight="1">
      <c r="A3" s="5" t="s">
        <v>2</v>
      </c>
      <c r="B3" s="1"/>
      <c r="C3" s="32"/>
      <c r="D3" s="32"/>
      <c r="E3" s="34" t="s">
        <v>3</v>
      </c>
      <c r="F3" s="32"/>
      <c r="G3" s="32"/>
    </row>
    <row r="4" spans="1:7" ht="17.25" customHeight="1">
      <c r="A4" s="6" t="s">
        <v>113</v>
      </c>
      <c r="B4" s="7"/>
      <c r="C4" s="7" t="s">
        <v>114</v>
      </c>
      <c r="D4" s="8"/>
      <c r="E4" s="9"/>
      <c r="F4" s="32"/>
      <c r="G4" s="32"/>
    </row>
    <row r="5" spans="1:7" ht="21" customHeight="1">
      <c r="A5" s="10" t="s">
        <v>85</v>
      </c>
      <c r="B5" s="11" t="s">
        <v>86</v>
      </c>
      <c r="C5" s="12" t="s">
        <v>62</v>
      </c>
      <c r="D5" s="12" t="s">
        <v>115</v>
      </c>
      <c r="E5" s="12" t="s">
        <v>116</v>
      </c>
      <c r="F5" s="32"/>
      <c r="G5" s="32"/>
    </row>
    <row r="6" spans="1:7" ht="21" customHeight="1">
      <c r="A6" s="13" t="s">
        <v>76</v>
      </c>
      <c r="B6" s="35" t="s">
        <v>76</v>
      </c>
      <c r="C6" s="36">
        <v>1</v>
      </c>
      <c r="D6" s="36">
        <f>C6+1</f>
        <v>2</v>
      </c>
      <c r="E6" s="36">
        <f>D6+1</f>
        <v>3</v>
      </c>
      <c r="F6" s="32"/>
      <c r="G6" s="32"/>
    </row>
    <row r="7" spans="1:8" ht="18.75" customHeight="1">
      <c r="A7" s="15"/>
      <c r="B7" s="37" t="s">
        <v>62</v>
      </c>
      <c r="C7" s="38">
        <v>6559187</v>
      </c>
      <c r="D7" s="16">
        <v>3397558</v>
      </c>
      <c r="E7" s="17">
        <v>3161629</v>
      </c>
      <c r="F7" s="39"/>
      <c r="G7" s="39"/>
      <c r="H7" s="31"/>
    </row>
    <row r="8" spans="1:8" ht="18.75" customHeight="1">
      <c r="A8" s="15" t="s">
        <v>117</v>
      </c>
      <c r="B8" s="37" t="s">
        <v>118</v>
      </c>
      <c r="C8" s="38">
        <v>3251170</v>
      </c>
      <c r="D8" s="16">
        <v>3251170</v>
      </c>
      <c r="E8" s="17">
        <v>0</v>
      </c>
      <c r="F8" s="1"/>
      <c r="G8" s="1"/>
      <c r="H8" s="31"/>
    </row>
    <row r="9" spans="1:7" ht="18.75" customHeight="1">
      <c r="A9" s="15" t="s">
        <v>119</v>
      </c>
      <c r="B9" s="37" t="s">
        <v>120</v>
      </c>
      <c r="C9" s="38">
        <v>1307604</v>
      </c>
      <c r="D9" s="16">
        <v>1307604</v>
      </c>
      <c r="E9" s="17">
        <v>0</v>
      </c>
      <c r="F9" s="1"/>
      <c r="G9" s="1"/>
    </row>
    <row r="10" spans="1:7" ht="18.75" customHeight="1">
      <c r="A10" s="15" t="s">
        <v>121</v>
      </c>
      <c r="B10" s="37" t="s">
        <v>122</v>
      </c>
      <c r="C10" s="38">
        <v>861600</v>
      </c>
      <c r="D10" s="16">
        <v>861600</v>
      </c>
      <c r="E10" s="17">
        <v>0</v>
      </c>
      <c r="F10" s="1"/>
      <c r="G10" s="1"/>
    </row>
    <row r="11" spans="1:7" ht="18.75" customHeight="1">
      <c r="A11" s="15" t="s">
        <v>123</v>
      </c>
      <c r="B11" s="37" t="s">
        <v>124</v>
      </c>
      <c r="C11" s="38">
        <v>111232</v>
      </c>
      <c r="D11" s="16">
        <v>111232</v>
      </c>
      <c r="E11" s="17">
        <v>0</v>
      </c>
      <c r="F11" s="1"/>
      <c r="G11" s="32"/>
    </row>
    <row r="12" spans="1:7" ht="18.75" customHeight="1">
      <c r="A12" s="15" t="s">
        <v>125</v>
      </c>
      <c r="B12" s="37" t="s">
        <v>126</v>
      </c>
      <c r="C12" s="38">
        <v>463434</v>
      </c>
      <c r="D12" s="16">
        <v>463434</v>
      </c>
      <c r="E12" s="17">
        <v>0</v>
      </c>
      <c r="F12" s="1"/>
      <c r="G12" s="32"/>
    </row>
    <row r="13" spans="1:7" ht="18.75" customHeight="1">
      <c r="A13" s="15" t="s">
        <v>127</v>
      </c>
      <c r="B13" s="37" t="s">
        <v>128</v>
      </c>
      <c r="C13" s="38">
        <v>130151</v>
      </c>
      <c r="D13" s="16">
        <v>130151</v>
      </c>
      <c r="E13" s="17">
        <v>0</v>
      </c>
      <c r="F13" s="32"/>
      <c r="G13" s="32"/>
    </row>
    <row r="14" spans="1:7" ht="18.75" customHeight="1">
      <c r="A14" s="15" t="s">
        <v>129</v>
      </c>
      <c r="B14" s="37" t="s">
        <v>130</v>
      </c>
      <c r="C14" s="38">
        <v>151846</v>
      </c>
      <c r="D14" s="16">
        <v>151846</v>
      </c>
      <c r="E14" s="17">
        <v>0</v>
      </c>
      <c r="F14" s="32"/>
      <c r="G14" s="32"/>
    </row>
    <row r="15" spans="1:7" ht="18.75" customHeight="1">
      <c r="A15" s="15" t="s">
        <v>131</v>
      </c>
      <c r="B15" s="37" t="s">
        <v>132</v>
      </c>
      <c r="C15" s="38">
        <v>25600</v>
      </c>
      <c r="D15" s="16">
        <v>25600</v>
      </c>
      <c r="E15" s="17">
        <v>0</v>
      </c>
      <c r="F15" s="32"/>
      <c r="G15" s="32"/>
    </row>
    <row r="16" spans="1:7" ht="18.75" customHeight="1">
      <c r="A16" s="15" t="s">
        <v>133</v>
      </c>
      <c r="B16" s="37" t="s">
        <v>134</v>
      </c>
      <c r="C16" s="38">
        <v>64512</v>
      </c>
      <c r="D16" s="16">
        <v>64512</v>
      </c>
      <c r="E16" s="17">
        <v>0</v>
      </c>
      <c r="F16" s="32"/>
      <c r="G16" s="32"/>
    </row>
    <row r="17" spans="1:5" ht="18.75" customHeight="1">
      <c r="A17" s="15" t="s">
        <v>135</v>
      </c>
      <c r="B17" s="37" t="s">
        <v>136</v>
      </c>
      <c r="C17" s="38">
        <v>135191</v>
      </c>
      <c r="D17" s="16">
        <v>135191</v>
      </c>
      <c r="E17" s="17">
        <v>0</v>
      </c>
    </row>
    <row r="18" spans="1:7" ht="18.75" customHeight="1">
      <c r="A18" s="15" t="s">
        <v>137</v>
      </c>
      <c r="B18" s="37" t="s">
        <v>138</v>
      </c>
      <c r="C18" s="38">
        <v>3161629</v>
      </c>
      <c r="D18" s="16">
        <v>0</v>
      </c>
      <c r="E18" s="17">
        <v>3161629</v>
      </c>
      <c r="F18" s="32"/>
      <c r="G18" s="32"/>
    </row>
    <row r="19" spans="1:5" ht="18.75" customHeight="1">
      <c r="A19" s="15" t="s">
        <v>139</v>
      </c>
      <c r="B19" s="37" t="s">
        <v>140</v>
      </c>
      <c r="C19" s="38">
        <v>501242</v>
      </c>
      <c r="D19" s="16">
        <v>0</v>
      </c>
      <c r="E19" s="17">
        <v>501242</v>
      </c>
    </row>
    <row r="20" spans="1:5" ht="18.75" customHeight="1">
      <c r="A20" s="15" t="s">
        <v>141</v>
      </c>
      <c r="B20" s="37" t="s">
        <v>142</v>
      </c>
      <c r="C20" s="38">
        <v>155672</v>
      </c>
      <c r="D20" s="16">
        <v>0</v>
      </c>
      <c r="E20" s="17">
        <v>155672</v>
      </c>
    </row>
    <row r="21" spans="1:5" ht="18.75" customHeight="1">
      <c r="A21" s="15" t="s">
        <v>143</v>
      </c>
      <c r="B21" s="37" t="s">
        <v>144</v>
      </c>
      <c r="C21" s="38">
        <v>120000</v>
      </c>
      <c r="D21" s="16">
        <v>0</v>
      </c>
      <c r="E21" s="17">
        <v>120000</v>
      </c>
    </row>
    <row r="22" spans="1:5" ht="18.75" customHeight="1">
      <c r="A22" s="15" t="s">
        <v>145</v>
      </c>
      <c r="B22" s="37" t="s">
        <v>146</v>
      </c>
      <c r="C22" s="38">
        <v>9618</v>
      </c>
      <c r="D22" s="16">
        <v>0</v>
      </c>
      <c r="E22" s="17">
        <v>9618</v>
      </c>
    </row>
    <row r="23" spans="1:5" ht="18.75" customHeight="1">
      <c r="A23" s="15" t="s">
        <v>147</v>
      </c>
      <c r="B23" s="37" t="s">
        <v>148</v>
      </c>
      <c r="C23" s="38">
        <v>8593</v>
      </c>
      <c r="D23" s="16">
        <v>0</v>
      </c>
      <c r="E23" s="17">
        <v>8593</v>
      </c>
    </row>
    <row r="24" spans="1:5" ht="18.75" customHeight="1">
      <c r="A24" s="15" t="s">
        <v>149</v>
      </c>
      <c r="B24" s="37" t="s">
        <v>150</v>
      </c>
      <c r="C24" s="38">
        <v>12720</v>
      </c>
      <c r="D24" s="16">
        <v>0</v>
      </c>
      <c r="E24" s="17">
        <v>12720</v>
      </c>
    </row>
    <row r="25" spans="1:5" ht="18.75" customHeight="1">
      <c r="A25" s="15" t="s">
        <v>151</v>
      </c>
      <c r="B25" s="37" t="s">
        <v>152</v>
      </c>
      <c r="C25" s="38">
        <v>448579</v>
      </c>
      <c r="D25" s="16">
        <v>0</v>
      </c>
      <c r="E25" s="17">
        <v>448579</v>
      </c>
    </row>
    <row r="26" spans="1:5" ht="18.75" customHeight="1">
      <c r="A26" s="15" t="s">
        <v>153</v>
      </c>
      <c r="B26" s="37" t="s">
        <v>154</v>
      </c>
      <c r="C26" s="38">
        <v>30000</v>
      </c>
      <c r="D26" s="16">
        <v>0</v>
      </c>
      <c r="E26" s="17">
        <v>30000</v>
      </c>
    </row>
    <row r="27" spans="1:5" ht="18.75" customHeight="1">
      <c r="A27" s="15" t="s">
        <v>155</v>
      </c>
      <c r="B27" s="37" t="s">
        <v>156</v>
      </c>
      <c r="C27" s="38">
        <v>103512</v>
      </c>
      <c r="D27" s="16">
        <v>0</v>
      </c>
      <c r="E27" s="17">
        <v>103512</v>
      </c>
    </row>
    <row r="28" spans="1:5" ht="18.75" customHeight="1">
      <c r="A28" s="15" t="s">
        <v>157</v>
      </c>
      <c r="B28" s="37" t="s">
        <v>158</v>
      </c>
      <c r="C28" s="38">
        <v>40200</v>
      </c>
      <c r="D28" s="16">
        <v>0</v>
      </c>
      <c r="E28" s="17">
        <v>40200</v>
      </c>
    </row>
    <row r="29" spans="1:5" ht="18.75" customHeight="1">
      <c r="A29" s="15" t="s">
        <v>159</v>
      </c>
      <c r="B29" s="37" t="s">
        <v>160</v>
      </c>
      <c r="C29" s="38">
        <v>810000</v>
      </c>
      <c r="D29" s="16">
        <v>0</v>
      </c>
      <c r="E29" s="17">
        <v>810000</v>
      </c>
    </row>
    <row r="30" spans="1:5" ht="18.75" customHeight="1">
      <c r="A30" s="15" t="s">
        <v>161</v>
      </c>
      <c r="B30" s="37" t="s">
        <v>162</v>
      </c>
      <c r="C30" s="38">
        <v>71160</v>
      </c>
      <c r="D30" s="16">
        <v>0</v>
      </c>
      <c r="E30" s="17">
        <v>71160</v>
      </c>
    </row>
    <row r="31" spans="1:5" ht="18.75" customHeight="1">
      <c r="A31" s="15" t="s">
        <v>163</v>
      </c>
      <c r="B31" s="37" t="s">
        <v>164</v>
      </c>
      <c r="C31" s="38">
        <v>200000</v>
      </c>
      <c r="D31" s="16">
        <v>0</v>
      </c>
      <c r="E31" s="17">
        <v>200000</v>
      </c>
    </row>
    <row r="32" spans="1:5" ht="18.75" customHeight="1">
      <c r="A32" s="15" t="s">
        <v>165</v>
      </c>
      <c r="B32" s="37" t="s">
        <v>166</v>
      </c>
      <c r="C32" s="38">
        <v>202920</v>
      </c>
      <c r="D32" s="16">
        <v>0</v>
      </c>
      <c r="E32" s="17">
        <v>202920</v>
      </c>
    </row>
    <row r="33" spans="1:5" ht="18.75" customHeight="1">
      <c r="A33" s="15" t="s">
        <v>167</v>
      </c>
      <c r="B33" s="37" t="s">
        <v>168</v>
      </c>
      <c r="C33" s="38">
        <v>20000</v>
      </c>
      <c r="D33" s="16">
        <v>0</v>
      </c>
      <c r="E33" s="17">
        <v>20000</v>
      </c>
    </row>
    <row r="34" spans="1:5" ht="18.75" customHeight="1">
      <c r="A34" s="15" t="s">
        <v>169</v>
      </c>
      <c r="B34" s="37" t="s">
        <v>170</v>
      </c>
      <c r="C34" s="38">
        <v>427413</v>
      </c>
      <c r="D34" s="16">
        <v>0</v>
      </c>
      <c r="E34" s="17">
        <v>427413</v>
      </c>
    </row>
    <row r="35" spans="1:5" ht="18.75" customHeight="1">
      <c r="A35" s="15" t="s">
        <v>171</v>
      </c>
      <c r="B35" s="37" t="s">
        <v>172</v>
      </c>
      <c r="C35" s="38">
        <v>146388</v>
      </c>
      <c r="D35" s="16">
        <v>146388</v>
      </c>
      <c r="E35" s="17">
        <v>0</v>
      </c>
    </row>
    <row r="36" spans="1:5" ht="18.75" customHeight="1">
      <c r="A36" s="15" t="s">
        <v>173</v>
      </c>
      <c r="B36" s="37" t="s">
        <v>174</v>
      </c>
      <c r="C36" s="38">
        <v>91356</v>
      </c>
      <c r="D36" s="16">
        <v>91356</v>
      </c>
      <c r="E36" s="17">
        <v>0</v>
      </c>
    </row>
    <row r="37" spans="1:5" ht="18.75" customHeight="1">
      <c r="A37" s="15" t="s">
        <v>175</v>
      </c>
      <c r="B37" s="37" t="s">
        <v>176</v>
      </c>
      <c r="C37" s="38">
        <v>52152</v>
      </c>
      <c r="D37" s="16">
        <v>52152</v>
      </c>
      <c r="E37" s="17">
        <v>0</v>
      </c>
    </row>
    <row r="38" spans="1:5" ht="18.75" customHeight="1">
      <c r="A38" s="15" t="s">
        <v>177</v>
      </c>
      <c r="B38" s="37" t="s">
        <v>178</v>
      </c>
      <c r="C38" s="38">
        <v>2880</v>
      </c>
      <c r="D38" s="16">
        <v>2880</v>
      </c>
      <c r="E38" s="1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" t="s">
        <v>179</v>
      </c>
    </row>
    <row r="2" spans="1:7" ht="30" customHeight="1">
      <c r="A2" s="18" t="s">
        <v>180</v>
      </c>
      <c r="B2" s="18"/>
      <c r="C2" s="18"/>
      <c r="D2" s="19"/>
      <c r="E2" s="19"/>
      <c r="F2" s="19"/>
      <c r="G2" s="19"/>
    </row>
    <row r="3" spans="1:7" ht="18" customHeight="1">
      <c r="A3" s="20" t="s">
        <v>181</v>
      </c>
      <c r="B3" s="20"/>
      <c r="C3" s="20"/>
      <c r="G3" s="21" t="s">
        <v>3</v>
      </c>
    </row>
    <row r="4" spans="1:7" ht="31.5" customHeight="1">
      <c r="A4" s="22" t="s">
        <v>182</v>
      </c>
      <c r="B4" s="22" t="s">
        <v>183</v>
      </c>
      <c r="C4" s="22" t="s">
        <v>62</v>
      </c>
      <c r="D4" s="23" t="s">
        <v>184</v>
      </c>
      <c r="E4" s="22" t="s">
        <v>185</v>
      </c>
      <c r="F4" s="24" t="s">
        <v>186</v>
      </c>
      <c r="G4" s="22" t="s">
        <v>187</v>
      </c>
    </row>
    <row r="5" spans="1:7" ht="21.75" customHeight="1">
      <c r="A5" s="25" t="s">
        <v>76</v>
      </c>
      <c r="B5" s="25" t="s">
        <v>76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62</v>
      </c>
      <c r="C6" s="29">
        <v>1040000</v>
      </c>
      <c r="D6" s="29">
        <v>30000</v>
      </c>
      <c r="E6" s="29">
        <v>810000</v>
      </c>
      <c r="F6" s="29">
        <v>200000</v>
      </c>
      <c r="G6" s="30">
        <v>0</v>
      </c>
    </row>
    <row r="7" spans="1:7" ht="22.5" customHeight="1">
      <c r="A7" s="28" t="s">
        <v>188</v>
      </c>
      <c r="B7" s="28" t="s">
        <v>189</v>
      </c>
      <c r="C7" s="29">
        <v>1040000</v>
      </c>
      <c r="D7" s="29">
        <v>30000</v>
      </c>
      <c r="E7" s="29">
        <v>810000</v>
      </c>
      <c r="F7" s="29">
        <v>200000</v>
      </c>
      <c r="G7" s="30">
        <v>0</v>
      </c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C12" s="31"/>
      <c r="D12" s="31"/>
      <c r="E12" s="31"/>
      <c r="F12" s="31"/>
      <c r="G12" s="31"/>
    </row>
    <row r="13" spans="1:7" ht="12.75" customHeight="1">
      <c r="A13" s="31"/>
      <c r="B13" s="31"/>
      <c r="C13" s="31"/>
      <c r="D13" s="31"/>
      <c r="E13" s="31"/>
      <c r="F13" s="31"/>
      <c r="G13" s="31"/>
    </row>
    <row r="14" spans="1:7" ht="12.75" customHeight="1">
      <c r="A14" s="31"/>
      <c r="B14" s="31"/>
      <c r="C14" s="31"/>
      <c r="D14" s="31"/>
      <c r="E14" s="31"/>
      <c r="F14" s="31"/>
      <c r="G14" s="31"/>
    </row>
    <row r="15" spans="5:7" ht="12.75" customHeight="1">
      <c r="E15" s="31"/>
      <c r="F15" s="31"/>
      <c r="G15" s="31"/>
    </row>
    <row r="16" spans="5:7" ht="12.75" customHeight="1">
      <c r="E16" s="31"/>
      <c r="G16" s="31"/>
    </row>
    <row r="17" spans="3:7" ht="12.75" customHeight="1">
      <c r="C17" s="31"/>
      <c r="E17" s="31"/>
      <c r="G17" s="31"/>
    </row>
    <row r="18" spans="3:7" ht="12.75" customHeight="1">
      <c r="C18" s="31"/>
      <c r="E18" s="31"/>
      <c r="G18" s="31"/>
    </row>
    <row r="19" spans="3:7" ht="12.75" customHeight="1">
      <c r="C19" s="31"/>
      <c r="G19" s="31"/>
    </row>
    <row r="20" spans="5:7" ht="12.75" customHeight="1">
      <c r="E20" s="31"/>
      <c r="G20" s="31"/>
    </row>
    <row r="24" ht="12.75" customHeight="1">
      <c r="D24" s="3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2" t="s">
        <v>190</v>
      </c>
      <c r="F1" s="1"/>
      <c r="G1" s="1"/>
    </row>
    <row r="2" spans="1:7" ht="29.25" customHeight="1">
      <c r="A2" s="3" t="s">
        <v>191</v>
      </c>
      <c r="B2" s="3"/>
      <c r="C2" s="3"/>
      <c r="D2" s="3"/>
      <c r="E2" s="3"/>
      <c r="F2" s="4"/>
      <c r="G2" s="4"/>
    </row>
    <row r="3" spans="1:7" ht="21" customHeight="1">
      <c r="A3" s="5" t="s">
        <v>59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79</v>
      </c>
      <c r="B4" s="7"/>
      <c r="C4" s="7" t="s">
        <v>110</v>
      </c>
      <c r="D4" s="8"/>
      <c r="E4" s="9"/>
      <c r="F4" s="1"/>
      <c r="G4" s="1"/>
    </row>
    <row r="5" spans="1:7" ht="21" customHeight="1">
      <c r="A5" s="10" t="s">
        <v>85</v>
      </c>
      <c r="B5" s="11" t="s">
        <v>86</v>
      </c>
      <c r="C5" s="12" t="s">
        <v>62</v>
      </c>
      <c r="D5" s="12" t="s">
        <v>80</v>
      </c>
      <c r="E5" s="12" t="s">
        <v>81</v>
      </c>
      <c r="F5" s="1"/>
      <c r="G5" s="1"/>
    </row>
    <row r="6" spans="1:7" ht="21" customHeight="1">
      <c r="A6" s="13" t="s">
        <v>76</v>
      </c>
      <c r="B6" s="13" t="s">
        <v>76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>
      <c r="A17" t="s">
        <v>192</v>
      </c>
    </row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2018-01-21T02:45:32Z</dcterms:created>
  <dcterms:modified xsi:type="dcterms:W3CDTF">2018-01-21T07:50:14Z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