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19" activeTab="0"/>
  </bookViews>
  <sheets>
    <sheet name="封面" sheetId="1" r:id="rId1"/>
    <sheet name="收支总表" sheetId="2" r:id="rId2"/>
    <sheet name="三公表" sheetId="3" r:id="rId3"/>
  </sheets>
  <definedNames>
    <definedName name="_xlnm.Print_Area" localSheetId="2">#N/A</definedName>
    <definedName name="_xlnm.Print_Area" localSheetId="0">-1</definedName>
    <definedName name="_xlnm.Print_Area" localSheetId="1">0</definedName>
  </definedNames>
  <calcPr fullCalcOnLoad="1"/>
</workbook>
</file>

<file path=xl/sharedStrings.xml><?xml version="1.0" encoding="utf-8"?>
<sst xmlns="http://schemas.openxmlformats.org/spreadsheetml/2006/main" count="80" uniqueCount="70">
  <si>
    <t>2016年市县部门预算表</t>
  </si>
  <si>
    <t>部门名称：</t>
  </si>
  <si>
    <t>上犹县工业和信息化局</t>
  </si>
  <si>
    <t>编制日期：</t>
  </si>
  <si>
    <t>2016.1.1</t>
  </si>
  <si>
    <t>编制单位：</t>
  </si>
  <si>
    <t>单位负责人签章：</t>
  </si>
  <si>
    <t>财务负责人签章：</t>
  </si>
  <si>
    <t>制表人签章：</t>
  </si>
  <si>
    <t>部门预算公开表1</t>
  </si>
  <si>
    <t>收支预算总表</t>
  </si>
  <si>
    <t>填报单位：上犹县工信局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</si>
  <si>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</si>
  <si>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</si>
  <si>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</si>
  <si>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</si>
  <si>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</si>
  <si>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</si>
  <si>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</si>
  <si>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</si>
  <si>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</si>
  <si>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社会保障和就业支出</t>
  </si>
  <si>
    <t xml:space="preserve">    财政补助收入</t>
  </si>
  <si>
    <t xml:space="preserve">    工资福利支出</t>
  </si>
  <si>
    <t xml:space="preserve">  行政事业单位离退休</t>
  </si>
  <si>
    <t xml:space="preserve">    纳入预算管理的资金</t>
  </si>
  <si>
    <t xml:space="preserve">    商品和服务支出</t>
  </si>
  <si>
    <t xml:space="preserve">    归口管理的行政单位离退休</t>
  </si>
  <si>
    <t xml:space="preserve">    专项收入</t>
  </si>
  <si>
    <t xml:space="preserve">    对个人和家庭补助支出</t>
  </si>
  <si>
    <t>资源勘探信息等支出</t>
  </si>
  <si>
    <t xml:space="preserve">    纳入预算的政府性基金收入</t>
  </si>
  <si>
    <t xml:space="preserve">    其他资本性支出</t>
  </si>
  <si>
    <t xml:space="preserve">  工业和信息产业监管</t>
  </si>
  <si>
    <t>二、事业收入</t>
  </si>
  <si>
    <t>二、项目支出</t>
  </si>
  <si>
    <t xml:space="preserve">    行政运行（工业和信息产业监管）</t>
  </si>
  <si>
    <t>三、事业单位经营收入</t>
  </si>
  <si>
    <t>四、其他收入</t>
  </si>
  <si>
    <t>五、上级补助收入</t>
  </si>
  <si>
    <t>六、附属单位上缴收入</t>
  </si>
  <si>
    <t xml:space="preserve">    对企事业单位的补贴</t>
  </si>
  <si>
    <t xml:space="preserve">    转移性支出</t>
  </si>
  <si>
    <t xml:space="preserve">    债务付息支出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</si>
  <si>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</si>
  <si>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</si>
  <si>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</si>
  <si>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</si>
  <si>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</si>
  <si>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</si>
  <si>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</si>
  <si>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</si>
  <si>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</si>
  <si>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</si>
  <si>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</si>
  <si>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</si>
  <si>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</si>
  <si>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</si>
  <si>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</si>
  <si>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部门预算公开表2</t>
  </si>
  <si>
    <t>2016“三公经费”支出预算表</t>
  </si>
  <si>
    <t>单位名称</t>
  </si>
  <si>
    <t>合计</t>
  </si>
  <si>
    <t>因公出国(境)费</t>
  </si>
  <si>
    <t>公务接待费</t>
  </si>
  <si>
    <t>公务用车购置及运行维护费</t>
  </si>
  <si>
    <t>小计</t>
  </si>
  <si>
    <t>公务用车运行维护费</t>
  </si>
  <si>
    <t>公务用车购置</t>
  </si>
  <si>
    <t>上犹县工业和信息化局机关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</si>
</sst>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</numFmts>
  <fonts count="50">
    <font>
      <sz val="9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>
      <alignment horizontal="left" vertical="center"/>
    </xf>
    <xf numFmtId="40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>
      <alignment/>
    </xf>
    <xf numFmtId="4" fontId="2" fillId="0" borderId="9" xfId="0" applyNumberFormat="1" applyFont="1" applyFill="1" applyBorder="1" applyAlignment="1">
      <alignment horizontal="left" vertical="center"/>
    </xf>
    <xf numFmtId="40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/>
    </xf>
    <xf numFmtId="4" fontId="2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3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tabSelected="1" workbookViewId="0" topLeftCell="A1">
      <selection activeCell="N13" sqref="N13"/>
    </sheetView>
  </sheetViews>
  <sheetFormatPr defaultColWidth="9.16015625" defaultRowHeight="12.75" customHeight="1"/>
  <sheetData>
    <row r="1" ht="12.75" customHeight="1">
      <c r="A1" s="57"/>
    </row>
    <row r="2" ht="42" customHeight="1"/>
    <row r="3" spans="1:16" ht="61.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38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2" ht="16.5" customHeight="1">
      <c r="A5" s="10"/>
      <c r="B5" s="10"/>
      <c r="F5" s="10"/>
      <c r="G5" s="10"/>
      <c r="J5" s="10"/>
      <c r="K5" s="10"/>
      <c r="L5" s="10"/>
    </row>
    <row r="6" spans="2:13" ht="25.5" customHeight="1">
      <c r="B6" s="10"/>
      <c r="F6" s="59" t="s">
        <v>1</v>
      </c>
      <c r="G6" s="59"/>
      <c r="H6" s="60" t="s">
        <v>2</v>
      </c>
      <c r="I6" s="65"/>
      <c r="J6" s="65"/>
      <c r="K6" s="66"/>
      <c r="L6" s="65"/>
      <c r="M6" s="66"/>
    </row>
    <row r="7" spans="2:13" ht="12.75" customHeight="1">
      <c r="B7" s="10"/>
      <c r="C7" s="10"/>
      <c r="F7" s="61"/>
      <c r="G7" s="59"/>
      <c r="H7" s="61"/>
      <c r="I7" s="59"/>
      <c r="J7" s="59"/>
      <c r="K7" s="61"/>
      <c r="L7" s="61"/>
      <c r="M7" s="61"/>
    </row>
    <row r="8" spans="3:13" ht="12.75" customHeight="1">
      <c r="C8" s="10"/>
      <c r="F8" s="61"/>
      <c r="G8" s="59"/>
      <c r="H8" s="61"/>
      <c r="I8" s="59"/>
      <c r="J8" s="59"/>
      <c r="K8" s="61"/>
      <c r="L8" s="61"/>
      <c r="M8" s="61"/>
    </row>
    <row r="9" spans="3:13" ht="12.75" customHeight="1">
      <c r="C9" s="10"/>
      <c r="D9" s="10"/>
      <c r="F9" s="61"/>
      <c r="G9" s="61"/>
      <c r="H9" s="59"/>
      <c r="I9" s="61"/>
      <c r="J9" s="59"/>
      <c r="K9" s="59"/>
      <c r="L9" s="59"/>
      <c r="M9" s="61"/>
    </row>
    <row r="10" spans="4:13" ht="25.5" customHeight="1">
      <c r="D10" s="10"/>
      <c r="F10" s="62" t="s">
        <v>3</v>
      </c>
      <c r="G10" s="61"/>
      <c r="I10" s="61"/>
      <c r="J10" s="61" t="s">
        <v>4</v>
      </c>
      <c r="K10" s="59"/>
      <c r="L10" s="59"/>
      <c r="M10" s="61"/>
    </row>
    <row r="11" spans="6:13" ht="12.75" customHeight="1">
      <c r="F11" s="61"/>
      <c r="G11" s="61"/>
      <c r="H11" s="61"/>
      <c r="I11" s="61"/>
      <c r="J11" s="59"/>
      <c r="K11" s="59"/>
      <c r="L11" s="59"/>
      <c r="M11" s="59"/>
    </row>
    <row r="12" spans="6:13" ht="12.75" customHeight="1">
      <c r="F12" s="61"/>
      <c r="G12" s="61"/>
      <c r="H12" s="61"/>
      <c r="I12" s="59"/>
      <c r="J12" s="59"/>
      <c r="K12" s="59"/>
      <c r="L12" s="59"/>
      <c r="M12" s="61"/>
    </row>
    <row r="13" spans="6:13" ht="37.5" customHeight="1">
      <c r="F13" s="61" t="s">
        <v>5</v>
      </c>
      <c r="G13" s="61"/>
      <c r="H13" s="60" t="s">
        <v>2</v>
      </c>
      <c r="I13" s="65"/>
      <c r="J13" s="65"/>
      <c r="K13" s="66"/>
      <c r="L13" s="66"/>
      <c r="M13" s="66"/>
    </row>
    <row r="14" spans="9:11" ht="12.75" customHeight="1">
      <c r="I14" s="10"/>
      <c r="J14" s="10"/>
      <c r="K14" s="10"/>
    </row>
    <row r="15" spans="9:11" ht="32.25" customHeight="1">
      <c r="I15" s="10"/>
      <c r="K15" s="10"/>
    </row>
    <row r="16" ht="12.75" customHeight="1">
      <c r="K16" s="10"/>
    </row>
    <row r="17" spans="2:15" ht="31.5" customHeight="1">
      <c r="B17" s="63" t="s">
        <v>6</v>
      </c>
      <c r="C17" s="63"/>
      <c r="D17" s="63"/>
      <c r="E17" s="64"/>
      <c r="F17" s="63"/>
      <c r="G17" s="63" t="s">
        <v>7</v>
      </c>
      <c r="H17" s="63"/>
      <c r="I17" s="64"/>
      <c r="J17" s="63"/>
      <c r="K17" s="63"/>
      <c r="L17" s="63"/>
      <c r="M17" s="63" t="s">
        <v>8</v>
      </c>
      <c r="N17" s="63"/>
      <c r="O17" s="67"/>
    </row>
  </sheetData>
  <sheetProtection/>
  <mergeCells count="1">
    <mergeCell ref="A3:P4"/>
  </mergeCells>
  <printOptions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B11" sqref="B11"/>
    </sheetView>
  </sheetViews>
  <sheetFormatPr defaultColWidth="9.16015625" defaultRowHeight="19.5" customHeight="1"/>
  <cols>
    <col min="1" max="1" width="45.33203125" style="11" customWidth="1"/>
    <col min="2" max="2" width="24" style="11" customWidth="1"/>
    <col min="3" max="3" width="36.5" style="11" customWidth="1"/>
    <col min="4" max="4" width="23.16015625" style="11" customWidth="1"/>
    <col min="5" max="5" width="37.83203125" style="11" customWidth="1"/>
    <col min="6" max="6" width="23.83203125" style="11" customWidth="1"/>
    <col min="7" max="254" width="9.16015625" style="11" customWidth="1"/>
  </cols>
  <sheetData>
    <row r="1" ht="19.5" customHeight="1">
      <c r="F1" s="12" t="s">
        <v>9</v>
      </c>
    </row>
    <row r="2" spans="1:6" ht="22.5" customHeight="1">
      <c r="A2" s="13" t="s">
        <v>10</v>
      </c>
      <c r="B2" s="14"/>
      <c r="C2" s="14"/>
      <c r="D2" s="14"/>
      <c r="E2" s="14"/>
      <c r="F2" s="14"/>
    </row>
    <row r="3" spans="1:6" ht="17.25" customHeight="1">
      <c r="A3" s="15" t="s">
        <v>11</v>
      </c>
      <c r="F3" s="12" t="s">
        <v>12</v>
      </c>
    </row>
    <row r="4" spans="1:6" ht="18.75" customHeight="1">
      <c r="A4" s="16" t="s">
        <v>13</v>
      </c>
      <c r="B4" s="17"/>
      <c r="C4" s="16" t="s">
        <v>14</v>
      </c>
      <c r="D4" s="17"/>
      <c r="E4" s="17"/>
      <c r="F4" s="17"/>
    </row>
    <row r="5" spans="1:6" ht="18.75" customHeight="1">
      <c r="A5" s="18" t="s">
        <v>15</v>
      </c>
      <c r="B5" s="19" t="s">
        <v>16</v>
      </c>
      <c r="C5" s="18" t="s">
        <v>17</v>
      </c>
      <c r="D5" s="20" t="s">
        <v>16</v>
      </c>
      <c r="E5" s="21" t="s">
        <v>18</v>
      </c>
      <c r="F5" s="20" t="s">
        <v>16</v>
      </c>
    </row>
    <row r="6" spans="1:7" ht="18.75" customHeight="1">
      <c r="A6" s="22" t="s">
        <v>19</v>
      </c>
      <c r="B6" s="23">
        <v>402.9735</v>
      </c>
      <c r="C6" s="24" t="s">
        <v>20</v>
      </c>
      <c r="D6" s="25">
        <v>445.9735</v>
      </c>
      <c r="E6" s="26" t="s">
        <v>21</v>
      </c>
      <c r="F6" s="23">
        <v>157.0085</v>
      </c>
      <c r="G6" s="27"/>
    </row>
    <row r="7" spans="1:7" ht="18.75" customHeight="1">
      <c r="A7" s="28" t="s">
        <v>22</v>
      </c>
      <c r="B7" s="29">
        <v>344.4735</v>
      </c>
      <c r="C7" s="24" t="s">
        <v>23</v>
      </c>
      <c r="D7" s="25">
        <v>220.619</v>
      </c>
      <c r="E7" s="26" t="s">
        <v>24</v>
      </c>
      <c r="F7" s="23">
        <v>157.0085</v>
      </c>
      <c r="G7" s="27"/>
    </row>
    <row r="8" spans="1:7" ht="18.75" customHeight="1">
      <c r="A8" s="30" t="s">
        <v>25</v>
      </c>
      <c r="B8" s="31">
        <v>0</v>
      </c>
      <c r="C8" s="24" t="s">
        <v>26</v>
      </c>
      <c r="D8" s="25">
        <v>68.346</v>
      </c>
      <c r="E8" s="26" t="s">
        <v>27</v>
      </c>
      <c r="F8" s="23">
        <v>157.0085</v>
      </c>
      <c r="G8" s="27"/>
    </row>
    <row r="9" spans="1:8" ht="18.75" customHeight="1">
      <c r="A9" s="32" t="s">
        <v>28</v>
      </c>
      <c r="B9" s="33">
        <v>20</v>
      </c>
      <c r="C9" s="24" t="s">
        <v>29</v>
      </c>
      <c r="D9" s="25">
        <v>157.0085</v>
      </c>
      <c r="E9" s="26" t="s">
        <v>30</v>
      </c>
      <c r="F9" s="23">
        <v>288.965</v>
      </c>
      <c r="G9" s="27"/>
      <c r="H9" s="27"/>
    </row>
    <row r="10" spans="1:7" ht="18.75" customHeight="1">
      <c r="A10" s="22" t="s">
        <v>31</v>
      </c>
      <c r="B10" s="33">
        <v>38.5</v>
      </c>
      <c r="C10" s="24" t="s">
        <v>32</v>
      </c>
      <c r="D10" s="25">
        <v>0</v>
      </c>
      <c r="E10" s="26" t="s">
        <v>33</v>
      </c>
      <c r="F10" s="23">
        <v>288.965</v>
      </c>
      <c r="G10" s="27"/>
    </row>
    <row r="11" spans="1:7" ht="18.75" customHeight="1">
      <c r="A11" s="22" t="s">
        <v>34</v>
      </c>
      <c r="B11" s="23">
        <v>0</v>
      </c>
      <c r="C11" s="24" t="s">
        <v>35</v>
      </c>
      <c r="D11" s="25">
        <v>0</v>
      </c>
      <c r="E11" s="26" t="s">
        <v>36</v>
      </c>
      <c r="F11" s="23">
        <v>288.965</v>
      </c>
      <c r="G11" s="27"/>
    </row>
    <row r="12" spans="1:7" ht="18.75" customHeight="1">
      <c r="A12" s="34" t="s">
        <v>37</v>
      </c>
      <c r="B12" s="23">
        <v>0</v>
      </c>
      <c r="C12" s="24" t="s">
        <v>23</v>
      </c>
      <c r="D12" s="35">
        <v>0</v>
      </c>
      <c r="E12" s="26">
        <v>0</v>
      </c>
      <c r="F12" s="23">
        <v>0</v>
      </c>
      <c r="G12" s="27"/>
    </row>
    <row r="13" spans="1:7" ht="18.75" customHeight="1">
      <c r="A13" s="34" t="s">
        <v>38</v>
      </c>
      <c r="B13" s="23">
        <v>0</v>
      </c>
      <c r="C13" s="24" t="s">
        <v>26</v>
      </c>
      <c r="D13" s="35">
        <v>0</v>
      </c>
      <c r="E13" s="26">
        <v>0</v>
      </c>
      <c r="F13" s="23">
        <v>0</v>
      </c>
      <c r="G13" s="27"/>
    </row>
    <row r="14" spans="1:7" ht="18.75" customHeight="1">
      <c r="A14" s="34" t="s">
        <v>39</v>
      </c>
      <c r="B14" s="23">
        <v>0</v>
      </c>
      <c r="C14" s="24" t="s">
        <v>29</v>
      </c>
      <c r="D14" s="35">
        <v>0</v>
      </c>
      <c r="E14" s="26">
        <v>0</v>
      </c>
      <c r="F14" s="23">
        <v>0</v>
      </c>
      <c r="G14" s="27"/>
    </row>
    <row r="15" spans="1:7" ht="18.75" customHeight="1">
      <c r="A15" s="34" t="s">
        <v>40</v>
      </c>
      <c r="B15" s="29">
        <v>0</v>
      </c>
      <c r="C15" s="24" t="s">
        <v>41</v>
      </c>
      <c r="D15" s="35">
        <v>0</v>
      </c>
      <c r="E15" s="26">
        <v>0</v>
      </c>
      <c r="F15" s="23">
        <v>0</v>
      </c>
      <c r="G15" s="27"/>
    </row>
    <row r="16" spans="1:7" ht="18.75" customHeight="1">
      <c r="A16" s="36"/>
      <c r="B16" s="37"/>
      <c r="C16" s="24" t="s">
        <v>42</v>
      </c>
      <c r="D16" s="35">
        <v>0</v>
      </c>
      <c r="E16" s="26">
        <v>0</v>
      </c>
      <c r="F16" s="23">
        <v>0</v>
      </c>
      <c r="G16" s="27"/>
    </row>
    <row r="17" spans="1:7" ht="18.75" customHeight="1">
      <c r="A17" s="34"/>
      <c r="B17" s="38"/>
      <c r="C17" s="24" t="s">
        <v>43</v>
      </c>
      <c r="D17" s="35">
        <v>0</v>
      </c>
      <c r="E17" s="26">
        <v>0</v>
      </c>
      <c r="F17" s="23">
        <v>0</v>
      </c>
      <c r="G17" s="27"/>
    </row>
    <row r="18" spans="1:8" ht="18.75" customHeight="1">
      <c r="A18" s="36"/>
      <c r="B18" s="38"/>
      <c r="C18" s="24" t="s">
        <v>44</v>
      </c>
      <c r="D18" s="35">
        <v>0</v>
      </c>
      <c r="E18" s="26">
        <v>0</v>
      </c>
      <c r="F18" s="23">
        <v>0</v>
      </c>
      <c r="G18" s="27"/>
      <c r="H18" s="27"/>
    </row>
    <row r="19" spans="1:7" ht="18.75" customHeight="1">
      <c r="A19" s="36"/>
      <c r="B19" s="39"/>
      <c r="C19" s="24" t="s">
        <v>32</v>
      </c>
      <c r="D19" s="35">
        <v>0</v>
      </c>
      <c r="E19" s="26">
        <v>0</v>
      </c>
      <c r="F19" s="23">
        <v>0</v>
      </c>
      <c r="G19" s="27"/>
    </row>
    <row r="20" spans="1:7" ht="18.75" customHeight="1">
      <c r="A20" s="40"/>
      <c r="B20" s="41"/>
      <c r="C20" s="42" t="s">
        <v>45</v>
      </c>
      <c r="D20" s="35">
        <v>0</v>
      </c>
      <c r="E20" s="26">
        <v>0</v>
      </c>
      <c r="F20" s="23">
        <v>0</v>
      </c>
      <c r="G20" s="27"/>
    </row>
    <row r="21" spans="1:6" ht="18.75" customHeight="1">
      <c r="A21" s="40"/>
      <c r="B21" s="43"/>
      <c r="C21" s="42" t="s">
        <v>46</v>
      </c>
      <c r="D21" s="35">
        <v>0</v>
      </c>
      <c r="E21" s="26">
        <v>0</v>
      </c>
      <c r="F21" s="23">
        <v>0</v>
      </c>
    </row>
    <row r="22" spans="1:11" ht="18.75" customHeight="1">
      <c r="A22" s="44"/>
      <c r="B22" s="43"/>
      <c r="C22" s="42" t="s">
        <v>47</v>
      </c>
      <c r="D22" s="35">
        <v>0</v>
      </c>
      <c r="E22" s="26">
        <v>0</v>
      </c>
      <c r="F22" s="23">
        <v>0</v>
      </c>
      <c r="G22" s="27"/>
      <c r="K22" s="27"/>
    </row>
    <row r="23" spans="1:7" ht="18.75" customHeight="1">
      <c r="A23" s="45"/>
      <c r="B23" s="46"/>
      <c r="C23" s="42" t="s">
        <v>48</v>
      </c>
      <c r="D23" s="47">
        <v>0</v>
      </c>
      <c r="E23" s="26">
        <v>0</v>
      </c>
      <c r="F23" s="23">
        <v>0</v>
      </c>
      <c r="G23" s="27"/>
    </row>
    <row r="24" spans="1:7" ht="18.75" customHeight="1">
      <c r="A24" s="45"/>
      <c r="B24" s="46"/>
      <c r="C24" s="42"/>
      <c r="D24" s="48"/>
      <c r="E24" s="26">
        <v>0</v>
      </c>
      <c r="F24" s="23">
        <v>0</v>
      </c>
      <c r="G24" s="27"/>
    </row>
    <row r="25" spans="1:7" ht="18.75" customHeight="1">
      <c r="A25" s="45"/>
      <c r="B25" s="46"/>
      <c r="C25" s="42"/>
      <c r="D25" s="48"/>
      <c r="E25" s="26">
        <v>0</v>
      </c>
      <c r="F25" s="23">
        <v>0</v>
      </c>
      <c r="G25" s="27"/>
    </row>
    <row r="26" spans="1:7" ht="18.75" customHeight="1">
      <c r="A26" s="45"/>
      <c r="B26" s="46"/>
      <c r="C26" s="42"/>
      <c r="D26" s="48"/>
      <c r="E26" s="26">
        <v>0</v>
      </c>
      <c r="F26" s="23">
        <v>0</v>
      </c>
      <c r="G26" s="27"/>
    </row>
    <row r="27" spans="1:7" ht="18.75" customHeight="1">
      <c r="A27" s="45"/>
      <c r="B27" s="46"/>
      <c r="C27" s="42"/>
      <c r="D27" s="48"/>
      <c r="E27" s="26">
        <v>0</v>
      </c>
      <c r="F27" s="23">
        <v>0</v>
      </c>
      <c r="G27" s="27"/>
    </row>
    <row r="28" spans="1:7" ht="18.75" customHeight="1">
      <c r="A28" s="45"/>
      <c r="B28" s="46"/>
      <c r="C28" s="42"/>
      <c r="D28" s="48"/>
      <c r="E28" s="26">
        <v>0</v>
      </c>
      <c r="F28" s="23">
        <v>0</v>
      </c>
      <c r="G28" s="27"/>
    </row>
    <row r="29" spans="1:7" ht="18.75" customHeight="1">
      <c r="A29" s="45"/>
      <c r="B29" s="46"/>
      <c r="C29" s="42"/>
      <c r="D29" s="48"/>
      <c r="E29" s="26">
        <v>0</v>
      </c>
      <c r="F29" s="23">
        <v>0</v>
      </c>
      <c r="G29" s="27"/>
    </row>
    <row r="30" spans="1:7" ht="18.75" customHeight="1">
      <c r="A30" s="45"/>
      <c r="B30" s="46"/>
      <c r="C30" s="42"/>
      <c r="D30" s="48"/>
      <c r="E30" s="26">
        <v>0</v>
      </c>
      <c r="F30" s="23">
        <v>0</v>
      </c>
      <c r="G30" s="27"/>
    </row>
    <row r="31" spans="1:11" ht="18.75" customHeight="1">
      <c r="A31" s="49" t="s">
        <v>49</v>
      </c>
      <c r="B31" s="23">
        <f>SUM(B6,B11,B12,B13,B14,B15)</f>
        <v>402.9735</v>
      </c>
      <c r="C31" s="50" t="s">
        <v>50</v>
      </c>
      <c r="D31" s="23">
        <f>SUM(D6,D11,D21,D22,D23)</f>
        <v>445.9735</v>
      </c>
      <c r="E31" s="50" t="s">
        <v>50</v>
      </c>
      <c r="F31" s="23">
        <f>D31</f>
        <v>445.9735</v>
      </c>
      <c r="G31" s="27"/>
      <c r="H31" s="51"/>
      <c r="I31" s="27"/>
      <c r="J31" s="27"/>
      <c r="K31" s="27"/>
    </row>
    <row r="32" spans="1:11" ht="18.75" customHeight="1">
      <c r="A32" s="34" t="s">
        <v>51</v>
      </c>
      <c r="B32" s="23">
        <v>0</v>
      </c>
      <c r="C32" s="24" t="s">
        <v>52</v>
      </c>
      <c r="D32" s="9">
        <v>0</v>
      </c>
      <c r="E32" s="24" t="s">
        <v>53</v>
      </c>
      <c r="F32" s="23">
        <f>F36-F31</f>
        <v>0</v>
      </c>
      <c r="G32" s="27"/>
      <c r="H32" s="27"/>
      <c r="I32" s="27"/>
      <c r="J32" s="27"/>
      <c r="K32" s="27"/>
    </row>
    <row r="33" spans="1:11" ht="18.75" customHeight="1">
      <c r="A33" s="34" t="s">
        <v>54</v>
      </c>
      <c r="B33" s="23">
        <v>43</v>
      </c>
      <c r="C33" s="52"/>
      <c r="D33" s="53"/>
      <c r="E33" s="26"/>
      <c r="F33" s="23"/>
      <c r="G33" s="27"/>
      <c r="H33" s="51"/>
      <c r="I33" s="27"/>
      <c r="J33" s="27"/>
      <c r="K33" s="27"/>
    </row>
    <row r="34" spans="1:11" ht="18.75" customHeight="1">
      <c r="A34" s="34" t="s">
        <v>55</v>
      </c>
      <c r="B34" s="23">
        <v>43</v>
      </c>
      <c r="C34" s="52"/>
      <c r="D34" s="54"/>
      <c r="E34" s="26"/>
      <c r="F34" s="23"/>
      <c r="G34" s="27"/>
      <c r="H34" s="27"/>
      <c r="I34" s="27"/>
      <c r="J34" s="27"/>
      <c r="K34" s="27"/>
    </row>
    <row r="35" spans="1:11" ht="18.75" customHeight="1">
      <c r="A35" s="34" t="s">
        <v>56</v>
      </c>
      <c r="B35" s="29">
        <v>0</v>
      </c>
      <c r="C35" s="52"/>
      <c r="D35" s="55"/>
      <c r="E35" s="26"/>
      <c r="F35" s="23"/>
      <c r="G35" s="27"/>
      <c r="H35" s="51"/>
      <c r="I35" s="27"/>
      <c r="J35" s="27"/>
      <c r="K35" s="27"/>
    </row>
    <row r="36" spans="1:11" ht="18.75" customHeight="1">
      <c r="A36" s="49" t="s">
        <v>57</v>
      </c>
      <c r="B36" s="56">
        <f>SUM(B31,B32,B33)</f>
        <v>445.9735</v>
      </c>
      <c r="C36" s="50" t="s">
        <v>58</v>
      </c>
      <c r="D36" s="29">
        <f>SUM(D31,D32)</f>
        <v>445.9735</v>
      </c>
      <c r="E36" s="50" t="s">
        <v>58</v>
      </c>
      <c r="F36" s="29">
        <f>D36</f>
        <v>445.9735</v>
      </c>
      <c r="G36" s="27"/>
      <c r="H36" s="27"/>
      <c r="I36" s="27"/>
      <c r="J36" s="27"/>
      <c r="K36" s="27"/>
    </row>
    <row r="37" spans="2:11" ht="19.5" customHeight="1">
      <c r="B37" s="27"/>
      <c r="C37" s="27"/>
      <c r="E37" s="27"/>
      <c r="F37" s="27"/>
      <c r="G37" s="27"/>
      <c r="H37" s="27"/>
      <c r="I37" s="27"/>
      <c r="J37" s="27"/>
      <c r="K37" s="27"/>
    </row>
    <row r="38" ht="19.5" customHeight="1">
      <c r="A38" s="27"/>
    </row>
  </sheetData>
  <sheetProtection/>
  <printOptions horizontalCentered="1"/>
  <pageMargins left="0.95" right="0.75" top="0.88" bottom="0.8" header="0" footer="0"/>
  <pageSetup fitToHeight="1" fitToWidth="1" orientation="landscape" paperSize="9" scale="6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D19" sqref="D19"/>
    </sheetView>
  </sheetViews>
  <sheetFormatPr defaultColWidth="9.16015625" defaultRowHeight="12.75" customHeight="1"/>
  <cols>
    <col min="1" max="7" width="21.16015625" style="0" customWidth="1"/>
  </cols>
  <sheetData>
    <row r="1" spans="1:7" ht="12.75" customHeight="1">
      <c r="A1" s="1"/>
      <c r="B1" s="1"/>
      <c r="C1" s="1"/>
      <c r="D1" s="1"/>
      <c r="E1" s="1"/>
      <c r="F1" s="1"/>
      <c r="G1" s="1"/>
    </row>
    <row r="2" spans="1:7" ht="12.75" customHeight="1">
      <c r="A2" s="2"/>
      <c r="B2" s="2"/>
      <c r="C2" s="2"/>
      <c r="D2" s="2"/>
      <c r="E2" s="2"/>
      <c r="F2" s="2"/>
      <c r="G2" s="3" t="s">
        <v>59</v>
      </c>
    </row>
    <row r="3" spans="1:7" ht="31.5" customHeight="1">
      <c r="A3" s="4" t="s">
        <v>60</v>
      </c>
      <c r="B3" s="5"/>
      <c r="C3" s="5"/>
      <c r="D3" s="5"/>
      <c r="E3" s="5"/>
      <c r="F3" s="5"/>
      <c r="G3" s="5"/>
    </row>
    <row r="4" spans="1:7" ht="12.75" customHeight="1">
      <c r="A4" s="2"/>
      <c r="B4" s="2"/>
      <c r="C4" s="2"/>
      <c r="D4" s="2"/>
      <c r="E4" s="2"/>
      <c r="F4" s="2"/>
      <c r="G4" s="3" t="s">
        <v>12</v>
      </c>
    </row>
    <row r="5" spans="1:7" ht="25.5" customHeight="1">
      <c r="A5" s="6" t="s">
        <v>61</v>
      </c>
      <c r="B5" s="6" t="s">
        <v>62</v>
      </c>
      <c r="C5" s="6" t="s">
        <v>63</v>
      </c>
      <c r="D5" s="6" t="s">
        <v>64</v>
      </c>
      <c r="E5" s="6" t="s">
        <v>65</v>
      </c>
      <c r="F5" s="6"/>
      <c r="G5" s="6"/>
    </row>
    <row r="6" spans="1:7" ht="22.5" customHeight="1">
      <c r="A6" s="6"/>
      <c r="B6" s="6"/>
      <c r="C6" s="6"/>
      <c r="D6" s="6"/>
      <c r="E6" s="7" t="s">
        <v>66</v>
      </c>
      <c r="F6" s="7" t="s">
        <v>67</v>
      </c>
      <c r="G6" s="7" t="s">
        <v>68</v>
      </c>
    </row>
    <row r="7" spans="1:8" ht="31.5" customHeight="1">
      <c r="A7" s="8" t="s">
        <v>69</v>
      </c>
      <c r="B7" s="9">
        <v>10</v>
      </c>
      <c r="C7" s="9">
        <v>0</v>
      </c>
      <c r="D7" s="9">
        <v>6</v>
      </c>
      <c r="E7" s="9">
        <v>4</v>
      </c>
      <c r="F7" s="9">
        <v>4</v>
      </c>
      <c r="G7" s="9">
        <v>0</v>
      </c>
      <c r="H7" s="10"/>
    </row>
    <row r="8" spans="1:8" ht="12.75" customHeight="1">
      <c r="A8" s="10"/>
      <c r="B8" s="10"/>
      <c r="C8" s="10"/>
      <c r="D8" s="10"/>
      <c r="E8" s="10"/>
      <c r="F8" s="10"/>
      <c r="H8" s="10"/>
    </row>
    <row r="9" spans="1:8" ht="12.75" customHeight="1">
      <c r="A9" s="10"/>
      <c r="C9" s="10"/>
      <c r="F9" s="10"/>
      <c r="H9" s="10"/>
    </row>
    <row r="10" spans="1:8" ht="12.75" customHeight="1">
      <c r="A10" s="10"/>
      <c r="B10" s="10"/>
      <c r="H10" s="10"/>
    </row>
    <row r="11" spans="1:8" ht="12.75" customHeight="1">
      <c r="A11" s="10"/>
      <c r="H11" s="10"/>
    </row>
    <row r="12" spans="1:8" ht="12.75" customHeight="1">
      <c r="A12" s="10"/>
      <c r="B12" s="10"/>
      <c r="H12" s="10"/>
    </row>
    <row r="13" spans="2:8" ht="12.75" customHeight="1">
      <c r="B13" s="10"/>
      <c r="G13" s="10"/>
      <c r="H13" s="10"/>
    </row>
    <row r="14" ht="12.75" customHeight="1">
      <c r="G14" s="10"/>
    </row>
    <row r="15" ht="12.75" customHeight="1">
      <c r="G15" s="10"/>
    </row>
    <row r="16" ht="12.75" customHeight="1">
      <c r="G16" s="10"/>
    </row>
  </sheetData>
  <sheetProtection/>
  <mergeCells count="5">
    <mergeCell ref="E5:G5"/>
    <mergeCell ref="A5:A6"/>
    <mergeCell ref="B5:B6"/>
    <mergeCell ref="C5:C6"/>
    <mergeCell ref="D5:D6"/>
  </mergeCells>
  <printOptions gridLines="1"/>
  <pageMargins left="0.87" right="0.59" top="1" bottom="0.8" header="0" footer="0"/>
  <pageSetup orientation="landscape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2016-03-24T06:56:22Z</dcterms:created>
  <dcterms:modified xsi:type="dcterms:W3CDTF">2016-04-21T02:00:04Z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