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44" activeTab="5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项目绩效目标表" sheetId="9" r:id="rId9"/>
    <sheet name="Sheet1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<sst xmlns="http://schemas.openxmlformats.org/spreadsheetml/2006/main" count="432" uniqueCount="302">
  <si>
    <t>部门公开表1</t>
  </si>
  <si>
    <t>收支预算总表</t>
  </si>
  <si>
    <t>填报单位：上犹县工业和信息化局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</si>
  <si>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</si>
  <si>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</si>
  <si>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</si>
  <si>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</si>
  <si>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</si>
  <si>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</si>
  <si>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</si>
  <si>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</si>
  <si>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</si>
  <si>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</si>
  <si>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</si>
  <si>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</si>
  <si>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</si>
  <si>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</si>
  <si>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</si>
  <si>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</si>
  <si>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</si>
  <si>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</si>
  <si>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</si>
  <si>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</si>
  <si>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</si>
  <si>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</si>
  <si>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</si>
  <si>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</si>
  <si>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</si>
  <si>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</si>
  <si>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</si>
  <si>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</si>
  <si>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</si>
  <si>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</si>
  <si>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</si>
  <si>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</si>
  <si>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</si>
  <si>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</si>
  <si>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</si>
  <si>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</si>
  <si>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</si>
  <si>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</si>
  <si>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</si>
  <si>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</si>
  <si>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</si>
  <si>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</si>
  <si>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</si>
  <si>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</si>
  <si>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</si>
  <si>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</si>
  <si>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</si>
  <si>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</si>
  <si>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</si>
  <si>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</si>
  <si>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</si>
  <si>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</si>
  <si>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</si>
  <si>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</si>
  <si>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</si>
  <si>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</si>
  <si>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</si>
  <si>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</si>
  <si>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</si>
  <si>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</si>
  <si>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</si>
  <si>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</si>
  <si>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</si>
  <si>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</si>
  <si>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</si>
  <si>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</si>
  <si>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</si>
  <si>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</si>
  <si>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</si>
  <si>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</si>
  <si>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</si>
  <si>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</si>
  <si>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</si>
  <si>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</si>
  <si>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</si>
  <si>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</si>
  <si>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</si>
  <si>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</si>
  <si>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</si>
  <si>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</si>
  <si>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</si>
  <si>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</si>
  <si>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</si>
  <si>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</si>
  <si>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</si>
  <si>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215</t>
  </si>
  <si>
    <t>资源勘探工业信息等支出</t>
  </si>
  <si>
    <t>　工业和信息产业监管</t>
  </si>
  <si>
    <t>　　2150501</t>
  </si>
  <si>
    <t>　　行政运行</t>
  </si>
  <si>
    <t>部门公开表3</t>
  </si>
  <si>
    <t>部门支出总表</t>
  </si>
  <si>
    <t>填报单位：</t>
  </si>
  <si>
    <t>上犹县工业和信息化局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</si>
  <si>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</si>
  <si>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</si>
  <si>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</si>
  <si>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</si>
  <si>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</si>
  <si>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</si>
  <si>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</si>
  <si>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</si>
  <si>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</si>
  <si>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</si>
  <si>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</si>
  <si>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</si>
  <si>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</si>
  <si>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</si>
  <si>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</si>
  <si>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</si>
  <si>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</si>
  <si>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部门公开表6</t>
  </si>
  <si>
    <t>一般公共预算基本支出表</t>
  </si>
  <si>
    <t>填报单位：602001上犹县工业和信息化局</t>
  </si>
  <si>
    <t>支出经济分类科目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</si>
  <si>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</si>
  <si>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</si>
  <si>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</si>
  <si>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</si>
  <si>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</si>
  <si>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</si>
  <si>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</si>
  <si>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</si>
  <si>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</si>
  <si>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</si>
  <si>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</si>
  <si>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</si>
  <si>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</si>
  <si>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</si>
  <si>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</si>
  <si>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</si>
  <si>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30109</t>
  </si>
  <si>
    <t>　职业年金缴费</t>
  </si>
  <si>
    <t>3011201</t>
  </si>
  <si>
    <t>　失业保险</t>
  </si>
  <si>
    <t>3011202</t>
  </si>
  <si>
    <t>　工伤保险</t>
  </si>
  <si>
    <t>3011203</t>
  </si>
  <si>
    <t>　生育保险</t>
  </si>
  <si>
    <t>3011204</t>
  </si>
  <si>
    <t>　大病医疗保险</t>
  </si>
  <si>
    <t>30113</t>
  </si>
  <si>
    <t>　住房公积金</t>
  </si>
  <si>
    <t>3019901</t>
  </si>
  <si>
    <t>　其他临时工工资</t>
  </si>
  <si>
    <t>3019902</t>
  </si>
  <si>
    <t>　高温津贴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</si>
  <si>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</si>
  <si>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</si>
  <si>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</si>
  <si>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</si>
  <si>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</si>
  <si>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</si>
  <si>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</si>
  <si>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</si>
  <si>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</si>
  <si>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</si>
  <si>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</si>
  <si>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</si>
  <si>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</si>
  <si>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</si>
  <si>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</si>
  <si>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</si>
  <si>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</si>
  <si>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</si>
  <si>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</si>
  <si>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</si>
  <si>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</si>
  <si>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</si>
  <si>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</si>
  <si>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</si>
  <si>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</si>
  <si>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</si>
  <si>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</si>
  <si>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</si>
  <si>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</si>
  <si>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3029902</t>
  </si>
  <si>
    <t>　业务费</t>
  </si>
  <si>
    <t>3029903</t>
  </si>
  <si>
    <t>　其他商品和服务支出</t>
  </si>
  <si>
    <t>对个人和家庭的补助</t>
  </si>
  <si>
    <t>30304</t>
  </si>
  <si>
    <t xml:space="preserve">  抚恤金</t>
  </si>
  <si>
    <t>30308</t>
  </si>
  <si>
    <t xml:space="preserve">  助学金</t>
  </si>
  <si>
    <t>3030901</t>
  </si>
  <si>
    <t xml:space="preserve">  独生子女父母奖励</t>
  </si>
  <si>
    <t>30399</t>
  </si>
  <si>
    <t>　其他对个人和家庭的补助</t>
  </si>
  <si>
    <t>资本性支出</t>
  </si>
  <si>
    <t>31002</t>
  </si>
  <si>
    <t>　办公设备购置</t>
  </si>
  <si>
    <t>部门公开表7</t>
  </si>
  <si>
    <t>一般公共预算'三公'经费支出表</t>
  </si>
  <si>
    <t>填报单位:上犹县工业和信息化局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</si>
  <si>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</si>
  <si>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</si>
  <si>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</si>
  <si>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</si>
  <si>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</si>
  <si>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</si>
  <si>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</t>
  </si>
  <si>
    <t>工信局</t>
  </si>
  <si>
    <t>部门公开表8</t>
  </si>
  <si>
    <t>政府性基金预算支出表</t>
  </si>
  <si>
    <t>没有使用政府性基金预算拨款安排的支出</t>
  </si>
  <si>
    <t>部门公开表9</t>
  </si>
  <si>
    <t>绩效目标指标表</t>
  </si>
  <si>
    <t>20  年度</t>
  </si>
  <si>
    <t>部门名称</t>
  </si>
  <si>
    <t>年度任务</t>
  </si>
  <si>
    <t>任务名称</t>
  </si>
  <si>
    <t>主要内容</t>
  </si>
  <si>
    <t>预算金额</t>
  </si>
  <si>
    <t>总额</t>
  </si>
  <si>
    <t>财政资金</t>
  </si>
  <si>
    <t>其他资金</t>
  </si>
  <si>
    <t>金额合计</t>
  </si>
  <si>
    <t>具体实施计划</t>
  </si>
  <si>
    <t>年度目标</t>
  </si>
  <si>
    <t>绩效指标</t>
  </si>
  <si>
    <t>一级指标</t>
  </si>
  <si>
    <t xml:space="preserve">二级指标 </t>
  </si>
  <si>
    <t>三级指标</t>
  </si>
  <si>
    <t>目标值</t>
  </si>
  <si>
    <t>分值</t>
  </si>
  <si>
    <t>产出指标（50分）</t>
  </si>
  <si>
    <t>数量指标</t>
  </si>
  <si>
    <t>质量指标</t>
  </si>
  <si>
    <t>时效指标</t>
  </si>
  <si>
    <t>成本指标</t>
  </si>
  <si>
    <t>......</t>
  </si>
  <si>
    <t>效益指标（30分）</t>
  </si>
  <si>
    <t>经济效益指标</t>
  </si>
  <si>
    <t>社会效益指标</t>
  </si>
  <si>
    <t>生态效益指标</t>
  </si>
  <si>
    <t>可持续影响指标</t>
  </si>
  <si>
    <t>满意度指标（10分）</t>
  </si>
  <si>
    <t>服务对象满意度指标</t>
  </si>
  <si>
    <t>附件2</t>
  </si>
  <si>
    <t>部门整体支出绩效自评表</t>
  </si>
  <si>
    <t>2019年度</t>
  </si>
  <si>
    <t>项目单位（公章）：上犹县工业和信息化局</t>
  </si>
  <si>
    <t>项目名称</t>
  </si>
  <si>
    <t>部门整体支出</t>
  </si>
  <si>
    <t>主管部门及代码</t>
  </si>
  <si>
    <t>实施单位：江西上犹工业和信息化局</t>
  </si>
  <si>
    <t>项目资金</t>
  </si>
  <si>
    <t>年度预算数（A）</t>
  </si>
  <si>
    <t>全年执行数（B）</t>
  </si>
  <si>
    <t>执行率（B/A）</t>
  </si>
  <si>
    <t>得分（10分）</t>
  </si>
  <si>
    <t>得分计算方法</t>
  </si>
  <si>
    <t>年度资金总额</t>
  </si>
  <si>
    <t>执行率*该指标分值，最高不得超过分值上限</t>
  </si>
  <si>
    <t>其中：本年一般公开预算拨款</t>
  </si>
  <si>
    <t>年度总体目标</t>
  </si>
  <si>
    <t>年度设定目标</t>
  </si>
  <si>
    <t>年度总体目标完成情况综述</t>
  </si>
  <si>
    <t>年度指标值（A）</t>
  </si>
  <si>
    <t>全年实际值（B）</t>
  </si>
  <si>
    <t>评分标准</t>
  </si>
  <si>
    <t>得分</t>
  </si>
  <si>
    <t>未完成原因分析</t>
  </si>
  <si>
    <t>预算管理（50分）</t>
  </si>
  <si>
    <t>资金管理</t>
  </si>
  <si>
    <t>预算完成率</t>
  </si>
  <si>
    <t>预算调整率</t>
  </si>
  <si>
    <t>预算资金支出均衡性</t>
  </si>
  <si>
    <t>结转结余率</t>
  </si>
  <si>
    <t>政府采购执行率</t>
  </si>
  <si>
    <t>突发情况增加采购</t>
  </si>
  <si>
    <t>公用经费控制率</t>
  </si>
  <si>
    <t>资产管理</t>
  </si>
  <si>
    <t>资产管理安全率</t>
  </si>
  <si>
    <t>固定资产利用率</t>
  </si>
  <si>
    <t>履职绩效（40分）</t>
  </si>
  <si>
    <t>产出</t>
  </si>
  <si>
    <t>政务公开情况完成率</t>
  </si>
  <si>
    <t>政务服务情况完成率</t>
  </si>
  <si>
    <t>年度重点工作落实情况完成率</t>
  </si>
  <si>
    <t>部门任务完成率</t>
  </si>
  <si>
    <t>效益</t>
  </si>
  <si>
    <t>社会效益</t>
  </si>
  <si>
    <t>有效提升</t>
  </si>
  <si>
    <t>有提升</t>
  </si>
  <si>
    <t>经济效益</t>
  </si>
  <si>
    <t>收支平衡</t>
  </si>
  <si>
    <t>略有节余</t>
  </si>
  <si>
    <t>可持续发展能力</t>
  </si>
  <si>
    <t>工作创新</t>
  </si>
  <si>
    <t>服务对象满意度</t>
  </si>
  <si>
    <t>提升</t>
  </si>
  <si>
    <t>满意度高</t>
  </si>
  <si>
    <t>总分</t>
  </si>
  <si>
    <t>填报人：刘倩                   审核人：谢俊                单位负责人签字（签章）：</t>
  </si>
  <si>
    <t>1.得分一档最高不能超过该指标分值上限。</t>
  </si>
  <si>
    <r>
      <rPr>
        <sz val="11"/>
        <color indexed="8"/>
        <rFont val="宋体"/>
        <family val="0"/>
      </rPr>
      <t>2.评分标准：（1）若为定性指标，则根据“三档”原则分别按照指标分值的100-80%（含80%）、80-50%（含50%）来记分。定性指标根据指标完成情况分为：达成预期指标、部分达成预期指标并具有一定效果、未达成预期指标且效果较差三档。分别按照该指标对应分值区间100-80%（含80%、80-50%（含50%）、50-0%合理确定；（2）若为定量指标：完成值达到指标值，记满分；未达到指标值，即B/A*该指标分值记分。定量指标若为正向指标（即指标值</t>
    </r>
    <r>
      <rPr>
        <sz val="11"/>
        <color indexed="8"/>
        <rFont val="Arial"/>
        <family val="2"/>
      </rPr>
      <t>≥</t>
    </r>
    <r>
      <rPr>
        <sz val="11"/>
        <color indexed="8"/>
        <rFont val="宋体"/>
        <family val="0"/>
      </rPr>
      <t>*），则得分计算方法应用全年实际值（B）/年度指标值（A）*该指标分值；若定量指标为反向指标（即指标值</t>
    </r>
    <r>
      <rPr>
        <sz val="11"/>
        <color indexed="8"/>
        <rFont val="Arial"/>
        <family val="2"/>
      </rPr>
      <t>≤</t>
    </r>
    <r>
      <rPr>
        <sz val="11"/>
        <color indexed="8"/>
        <rFont val="宋体"/>
        <family val="0"/>
      </rPr>
      <t>*），则得分计算方法应用年度指标值（A）/全年实际值（B）*该指标分值。</t>
    </r>
  </si>
  <si>
    <t>3.请在“未完成原因分析”中说明偏离目标、不能完成目标的原因及采取的措施。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</si>
</sst>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0.00_ 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</cellStyleXfs>
  <cellXfs count="162">
    <xf numFmtId="0" fontId="0" fillId="0" borderId="0" xfId="0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80" fontId="32" fillId="0" borderId="9" xfId="0" applyNumberFormat="1" applyFont="1" applyFill="1" applyBorder="1" applyAlignment="1">
      <alignment horizontal="center" vertical="center"/>
    </xf>
    <xf numFmtId="10" fontId="32" fillId="0" borderId="9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9" fontId="32" fillId="0" borderId="9" xfId="0" applyNumberFormat="1" applyFont="1" applyFill="1" applyBorder="1" applyAlignment="1">
      <alignment horizontal="center" vertical="center"/>
    </xf>
    <xf numFmtId="9" fontId="32" fillId="0" borderId="9" xfId="25" applyNumberFormat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9" fontId="32" fillId="0" borderId="9" xfId="0" applyNumberFormat="1" applyFont="1" applyFill="1" applyBorder="1" applyAlignment="1">
      <alignment vertical="center"/>
    </xf>
    <xf numFmtId="10" fontId="32" fillId="0" borderId="9" xfId="0" applyNumberFormat="1" applyFont="1" applyFill="1" applyBorder="1" applyAlignment="1">
      <alignment vertical="center"/>
    </xf>
    <xf numFmtId="9" fontId="32" fillId="0" borderId="9" xfId="25" applyNumberFormat="1" applyBorder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2" fillId="0" borderId="0" xfId="65" applyFont="1" applyFill="1" applyAlignment="1">
      <alignment horizontal="center" vertical="center"/>
      <protection/>
    </xf>
    <xf numFmtId="0" fontId="52" fillId="0" borderId="0" xfId="65" applyFont="1" applyFill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2" fillId="0" borderId="0" xfId="65" applyFill="1" applyAlignment="1">
      <alignment horizontal="center" vertical="center"/>
      <protection/>
    </xf>
    <xf numFmtId="0" fontId="32" fillId="0" borderId="0" xfId="65" applyFill="1" applyAlignment="1">
      <alignment horizontal="center" vertical="center" wrapText="1"/>
      <protection/>
    </xf>
    <xf numFmtId="0" fontId="32" fillId="0" borderId="9" xfId="65" applyFill="1" applyBorder="1" applyAlignment="1">
      <alignment horizontal="center" vertical="center"/>
      <protection/>
    </xf>
    <xf numFmtId="0" fontId="32" fillId="0" borderId="9" xfId="65" applyFill="1" applyBorder="1" applyAlignment="1">
      <alignment horizontal="center" vertical="center" wrapText="1"/>
      <protection/>
    </xf>
    <xf numFmtId="0" fontId="32" fillId="0" borderId="13" xfId="65" applyFill="1" applyBorder="1" applyAlignment="1">
      <alignment horizontal="center" vertical="center"/>
      <protection/>
    </xf>
    <xf numFmtId="0" fontId="32" fillId="0" borderId="14" xfId="65" applyFill="1" applyBorder="1" applyAlignment="1">
      <alignment horizontal="center" vertical="center"/>
      <protection/>
    </xf>
    <xf numFmtId="0" fontId="32" fillId="0" borderId="9" xfId="65" applyFill="1" applyBorder="1" applyAlignment="1">
      <alignment vertical="center" wrapText="1"/>
      <protection/>
    </xf>
    <xf numFmtId="0" fontId="32" fillId="0" borderId="15" xfId="65" applyFill="1" applyBorder="1" applyAlignment="1">
      <alignment horizontal="center" vertical="center"/>
      <protection/>
    </xf>
    <xf numFmtId="0" fontId="53" fillId="0" borderId="9" xfId="65" applyFont="1" applyBorder="1" applyAlignment="1">
      <alignment horizontal="justify" vertical="center" wrapText="1"/>
      <protection/>
    </xf>
    <xf numFmtId="9" fontId="32" fillId="0" borderId="9" xfId="65" applyNumberFormat="1" applyFill="1" applyBorder="1" applyAlignment="1">
      <alignment vertical="center" wrapText="1"/>
      <protection/>
    </xf>
    <xf numFmtId="0" fontId="32" fillId="0" borderId="9" xfId="65" applyNumberFormat="1" applyFont="1" applyFill="1" applyBorder="1" applyAlignment="1" applyProtection="1">
      <alignment vertical="center" wrapText="1"/>
      <protection/>
    </xf>
    <xf numFmtId="0" fontId="53" fillId="0" borderId="9" xfId="65" applyFont="1" applyBorder="1" applyAlignment="1">
      <alignment horizontal="justify" vertical="center"/>
      <protection/>
    </xf>
    <xf numFmtId="0" fontId="32" fillId="0" borderId="9" xfId="65" applyBorder="1" applyAlignment="1">
      <alignment vertical="center" wrapText="1"/>
      <protection/>
    </xf>
    <xf numFmtId="0" fontId="32" fillId="0" borderId="9" xfId="65" applyBorder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37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22" xfId="63" applyNumberFormat="1" applyFont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6" xfId="64" applyFont="1" applyFill="1" applyBorder="1" applyAlignment="1">
      <alignment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9" xfId="64" applyFont="1" applyFill="1" applyBorder="1" applyAlignment="1">
      <alignment horizontal="left" vertical="center"/>
      <protection/>
    </xf>
    <xf numFmtId="38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Border="1" applyAlignment="1">
      <alignment horizontal="right" vertical="center" wrapText="1"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64" applyFont="1" applyFill="1" applyBorder="1" applyAlignment="1">
      <alignment vertical="center" wrapText="1"/>
      <protection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64" applyNumberFormat="1" applyFont="1" applyFill="1" applyBorder="1" applyAlignment="1" applyProtection="1">
      <alignment vertical="center" wrapText="1"/>
      <protection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6" xfId="64" applyNumberFormat="1" applyFont="1" applyFill="1" applyBorder="1" applyAlignment="1" applyProtection="1">
      <alignment vertical="center" wrapText="1"/>
      <protection/>
    </xf>
    <xf numFmtId="0" fontId="0" fillId="0" borderId="16" xfId="64" applyBorder="1">
      <alignment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64" applyBorder="1">
      <alignment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8" xfId="64" applyFont="1" applyFill="1" applyBorder="1" applyAlignment="1">
      <alignment horizontal="left" vertical="center"/>
      <protection/>
    </xf>
    <xf numFmtId="0" fontId="3" fillId="0" borderId="9" xfId="64" applyFont="1" applyFill="1" applyBorder="1" applyAlignment="1">
      <alignment vertical="center" wrapText="1"/>
      <protection/>
    </xf>
    <xf numFmtId="0" fontId="0" fillId="0" borderId="18" xfId="64" applyFill="1" applyBorder="1" applyAlignment="1">
      <alignment horizontal="left" vertical="center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vertical="center"/>
    </xf>
    <xf numFmtId="38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center" vertical="center"/>
    </xf>
    <xf numFmtId="40" fontId="3" fillId="0" borderId="9" xfId="0" applyNumberFormat="1" applyFont="1" applyFill="1" applyBorder="1" applyAlignment="1">
      <alignment horizontal="right" vertical="center" wrapText="1"/>
    </xf>
    <xf numFmtId="38" fontId="3" fillId="0" borderId="9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23" xfId="63" applyFont="1" applyBorder="1" applyAlignment="1" applyProtection="1">
      <alignment horizontal="center" vertical="center"/>
      <protection/>
    </xf>
    <xf numFmtId="0" fontId="9" fillId="0" borderId="23" xfId="63" applyFont="1" applyBorder="1" applyAlignment="1" applyProtection="1">
      <alignment horizontal="center" vertical="center" wrapText="1"/>
      <protection/>
    </xf>
    <xf numFmtId="0" fontId="9" fillId="0" borderId="21" xfId="63" applyFont="1" applyBorder="1" applyAlignment="1" applyProtection="1">
      <alignment horizontal="center" vertical="center"/>
      <protection/>
    </xf>
    <xf numFmtId="0" fontId="9" fillId="0" borderId="24" xfId="63" applyFont="1" applyBorder="1" applyAlignment="1" applyProtection="1">
      <alignment horizontal="center" vertical="center"/>
      <protection/>
    </xf>
    <xf numFmtId="0" fontId="9" fillId="0" borderId="25" xfId="63" applyFont="1" applyBorder="1" applyAlignment="1" applyProtection="1">
      <alignment horizontal="center" vertical="center"/>
      <protection/>
    </xf>
    <xf numFmtId="0" fontId="9" fillId="0" borderId="26" xfId="63" applyFont="1" applyBorder="1" applyAlignment="1" applyProtection="1">
      <alignment horizontal="center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27" xfId="63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center" vertical="center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Continuous" vertical="center"/>
    </xf>
    <xf numFmtId="0" fontId="3" fillId="0" borderId="16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0" fontId="3" fillId="0" borderId="9" xfId="0" applyNumberFormat="1" applyFont="1" applyFill="1" applyBorder="1" applyAlignment="1" applyProtection="1">
      <alignment horizontal="center" vertical="center" wrapText="1"/>
      <protection/>
    </xf>
    <xf numFmtId="4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B40" sqref="B40"/>
    </sheetView>
  </sheetViews>
  <sheetFormatPr defaultColWidth="9.16015625" defaultRowHeight="19.5" customHeight="1"/>
  <cols>
    <col min="1" max="1" width="49.5" style="23" customWidth="1"/>
    <col min="2" max="2" width="24.33203125" style="23" customWidth="1"/>
    <col min="3" max="3" width="54.33203125" style="23" customWidth="1"/>
    <col min="4" max="4" width="25" style="23" customWidth="1"/>
    <col min="5" max="109" width="9.16015625" style="0" customWidth="1"/>
    <col min="110" max="254" width="9.16015625" style="23" customWidth="1"/>
  </cols>
  <sheetData>
    <row r="1" spans="4:109" s="69" customFormat="1" ht="14.25" customHeight="1">
      <c r="D1" s="24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39" t="s">
        <v>1</v>
      </c>
      <c r="B2" s="79"/>
      <c r="C2" s="79"/>
      <c r="D2" s="79"/>
    </row>
    <row r="3" spans="1:4" ht="14.25" customHeight="1">
      <c r="A3" s="28" t="s">
        <v>2</v>
      </c>
      <c r="D3" s="24" t="s">
        <v>3</v>
      </c>
    </row>
    <row r="4" spans="1:4" ht="12" customHeight="1">
      <c r="A4" s="81" t="s">
        <v>4</v>
      </c>
      <c r="B4" s="82"/>
      <c r="C4" s="45" t="s">
        <v>5</v>
      </c>
      <c r="D4" s="47"/>
    </row>
    <row r="5" spans="1:4" ht="12" customHeight="1">
      <c r="A5" s="48" t="s">
        <v>6</v>
      </c>
      <c r="B5" s="51" t="s">
        <v>7</v>
      </c>
      <c r="C5" s="84" t="s">
        <v>8</v>
      </c>
      <c r="D5" s="52" t="s">
        <v>7</v>
      </c>
    </row>
    <row r="6" spans="1:4" ht="12" customHeight="1">
      <c r="A6" s="140" t="s">
        <v>9</v>
      </c>
      <c r="B6" s="141">
        <v>386.87</v>
      </c>
      <c r="C6" s="142" t="s">
        <v>10</v>
      </c>
      <c r="D6" s="90"/>
    </row>
    <row r="7" spans="1:6" ht="12" customHeight="1">
      <c r="A7" s="143" t="s">
        <v>11</v>
      </c>
      <c r="B7" s="141">
        <v>332.87</v>
      </c>
      <c r="C7" s="142" t="s">
        <v>12</v>
      </c>
      <c r="D7" s="90"/>
      <c r="E7" s="69"/>
      <c r="F7" s="69"/>
    </row>
    <row r="8" spans="1:5" ht="12" customHeight="1">
      <c r="A8" s="144" t="s">
        <v>13</v>
      </c>
      <c r="B8" s="141"/>
      <c r="C8" s="142" t="s">
        <v>14</v>
      </c>
      <c r="D8" s="90"/>
      <c r="E8" s="69"/>
    </row>
    <row r="9" spans="1:5" ht="12" customHeight="1">
      <c r="A9" s="145" t="s">
        <v>15</v>
      </c>
      <c r="B9" s="141">
        <v>54</v>
      </c>
      <c r="C9" s="142" t="s">
        <v>16</v>
      </c>
      <c r="D9" s="90"/>
      <c r="E9" s="69"/>
    </row>
    <row r="10" spans="1:5" ht="12" customHeight="1">
      <c r="A10" s="146" t="s">
        <v>17</v>
      </c>
      <c r="B10" s="141"/>
      <c r="C10" s="142" t="s">
        <v>18</v>
      </c>
      <c r="D10" s="90"/>
      <c r="E10" s="69"/>
    </row>
    <row r="11" spans="1:6" ht="12" customHeight="1">
      <c r="A11" s="147" t="s">
        <v>19</v>
      </c>
      <c r="B11" s="141"/>
      <c r="C11" s="148" t="s">
        <v>20</v>
      </c>
      <c r="D11" s="90"/>
      <c r="E11" s="69"/>
      <c r="F11" s="69"/>
    </row>
    <row r="12" spans="1:6" ht="12" customHeight="1">
      <c r="A12" s="149" t="s">
        <v>21</v>
      </c>
      <c r="B12" s="141"/>
      <c r="C12" s="150" t="s">
        <v>22</v>
      </c>
      <c r="D12" s="90"/>
      <c r="E12" s="69"/>
      <c r="F12" s="69"/>
    </row>
    <row r="13" spans="1:7" ht="12" customHeight="1">
      <c r="A13" s="149" t="s">
        <v>23</v>
      </c>
      <c r="B13" s="141"/>
      <c r="C13" s="148" t="s">
        <v>24</v>
      </c>
      <c r="D13" s="88">
        <v>27.75</v>
      </c>
      <c r="E13" s="69"/>
      <c r="F13" s="69"/>
      <c r="G13" s="69"/>
    </row>
    <row r="14" spans="1:6" ht="12" customHeight="1">
      <c r="A14" s="149" t="s">
        <v>25</v>
      </c>
      <c r="B14" s="141"/>
      <c r="C14" s="142" t="s">
        <v>26</v>
      </c>
      <c r="D14" s="90">
        <v>0</v>
      </c>
      <c r="E14" s="69"/>
      <c r="F14" s="69"/>
    </row>
    <row r="15" spans="1:6" ht="12" customHeight="1">
      <c r="A15" s="149" t="s">
        <v>27</v>
      </c>
      <c r="B15" s="151"/>
      <c r="C15" s="142" t="s">
        <v>28</v>
      </c>
      <c r="D15" s="90">
        <v>0</v>
      </c>
      <c r="E15" s="69"/>
      <c r="F15" s="69"/>
    </row>
    <row r="16" spans="1:6" ht="12" customHeight="1">
      <c r="A16" s="149" t="s">
        <v>29</v>
      </c>
      <c r="B16" s="105"/>
      <c r="C16" s="142" t="s">
        <v>30</v>
      </c>
      <c r="D16" s="90">
        <v>0</v>
      </c>
      <c r="E16" s="69"/>
      <c r="F16" s="69"/>
    </row>
    <row r="17" spans="1:6" ht="12" customHeight="1">
      <c r="A17" s="149"/>
      <c r="B17" s="55"/>
      <c r="C17" s="142" t="s">
        <v>31</v>
      </c>
      <c r="D17" s="90">
        <v>0</v>
      </c>
      <c r="E17" s="69"/>
      <c r="F17" s="69"/>
    </row>
    <row r="18" spans="1:6" ht="12" customHeight="1">
      <c r="A18" s="149"/>
      <c r="B18" s="55"/>
      <c r="C18" s="142" t="s">
        <v>32</v>
      </c>
      <c r="D18" s="90">
        <v>0</v>
      </c>
      <c r="E18" s="69"/>
      <c r="F18" s="69"/>
    </row>
    <row r="19" spans="1:9" ht="12" customHeight="1">
      <c r="A19" s="149"/>
      <c r="B19" s="55"/>
      <c r="C19" s="142" t="s">
        <v>33</v>
      </c>
      <c r="D19" s="88">
        <v>385.85</v>
      </c>
      <c r="E19" s="69"/>
      <c r="F19" s="69"/>
      <c r="G19" s="69"/>
      <c r="H19" s="69"/>
      <c r="I19" s="69"/>
    </row>
    <row r="20" spans="1:10" ht="12" customHeight="1">
      <c r="A20" s="149"/>
      <c r="B20" s="108"/>
      <c r="C20" s="142" t="s">
        <v>34</v>
      </c>
      <c r="D20" s="90">
        <v>0</v>
      </c>
      <c r="E20" s="69"/>
      <c r="F20" s="69"/>
      <c r="G20" s="69"/>
      <c r="H20" s="69"/>
      <c r="I20" s="69"/>
      <c r="J20" s="69"/>
    </row>
    <row r="21" spans="1:10" ht="12" customHeight="1">
      <c r="A21" s="149" t="s">
        <v>35</v>
      </c>
      <c r="B21" s="108"/>
      <c r="C21" s="142" t="s">
        <v>36</v>
      </c>
      <c r="D21" s="90">
        <v>0</v>
      </c>
      <c r="E21" s="69"/>
      <c r="F21" s="69"/>
      <c r="G21" s="69"/>
      <c r="H21" s="69"/>
      <c r="I21" s="69"/>
      <c r="J21" s="69"/>
    </row>
    <row r="22" spans="1:9" ht="12" customHeight="1">
      <c r="A22" s="149" t="s">
        <v>37</v>
      </c>
      <c r="B22" s="108"/>
      <c r="C22" s="142" t="s">
        <v>38</v>
      </c>
      <c r="D22" s="90">
        <v>0</v>
      </c>
      <c r="F22" s="69"/>
      <c r="G22" s="69"/>
      <c r="H22" s="69"/>
      <c r="I22" s="69"/>
    </row>
    <row r="23" spans="1:9" ht="12" customHeight="1">
      <c r="A23" s="149" t="s">
        <v>39</v>
      </c>
      <c r="B23" s="141">
        <v>9.73</v>
      </c>
      <c r="C23" s="142" t="s">
        <v>40</v>
      </c>
      <c r="D23" s="90">
        <v>0</v>
      </c>
      <c r="E23" s="69"/>
      <c r="F23" s="69"/>
      <c r="G23" s="69"/>
      <c r="H23" s="69"/>
      <c r="I23" s="69"/>
    </row>
    <row r="24" spans="1:9" ht="12" customHeight="1">
      <c r="A24" s="149" t="s">
        <v>41</v>
      </c>
      <c r="B24" s="108"/>
      <c r="C24" s="142" t="s">
        <v>42</v>
      </c>
      <c r="D24" s="90">
        <v>0</v>
      </c>
      <c r="E24" s="69"/>
      <c r="F24" s="69"/>
      <c r="G24" s="69"/>
      <c r="H24" s="69"/>
      <c r="I24" s="69"/>
    </row>
    <row r="25" spans="1:8" ht="12" customHeight="1">
      <c r="A25" s="149" t="s">
        <v>43</v>
      </c>
      <c r="B25" s="151">
        <v>13</v>
      </c>
      <c r="C25" s="142" t="s">
        <v>44</v>
      </c>
      <c r="D25" s="90">
        <v>0</v>
      </c>
      <c r="E25" s="69"/>
      <c r="F25" s="69"/>
      <c r="G25" s="69"/>
      <c r="H25" s="69"/>
    </row>
    <row r="26" spans="1:8" ht="12" customHeight="1">
      <c r="A26" s="106"/>
      <c r="B26" s="108"/>
      <c r="C26" s="142" t="s">
        <v>45</v>
      </c>
      <c r="D26" s="110">
        <v>0</v>
      </c>
      <c r="E26" s="69"/>
      <c r="F26" s="69"/>
      <c r="G26" s="69"/>
      <c r="H26" s="69"/>
    </row>
    <row r="27" spans="1:8" ht="12" customHeight="1">
      <c r="A27" s="106"/>
      <c r="B27" s="108"/>
      <c r="C27" s="142" t="s">
        <v>46</v>
      </c>
      <c r="D27" s="110">
        <v>0</v>
      </c>
      <c r="E27" s="69"/>
      <c r="F27" s="69"/>
      <c r="G27" s="69"/>
      <c r="H27" s="69"/>
    </row>
    <row r="28" spans="1:7" ht="12" customHeight="1">
      <c r="A28" s="106"/>
      <c r="B28" s="108"/>
      <c r="C28" s="142" t="s">
        <v>47</v>
      </c>
      <c r="D28" s="110">
        <v>0</v>
      </c>
      <c r="E28" s="69"/>
      <c r="F28" s="69"/>
      <c r="G28" s="69"/>
    </row>
    <row r="29" spans="1:7" ht="12" customHeight="1">
      <c r="A29" s="106"/>
      <c r="B29" s="108"/>
      <c r="C29" s="152" t="s">
        <v>48</v>
      </c>
      <c r="D29" s="110">
        <v>0</v>
      </c>
      <c r="E29" s="69"/>
      <c r="F29" s="69"/>
      <c r="G29" s="69"/>
    </row>
    <row r="30" spans="1:7" ht="12" customHeight="1">
      <c r="A30" s="106"/>
      <c r="B30" s="108"/>
      <c r="C30" s="152" t="s">
        <v>49</v>
      </c>
      <c r="D30" s="110">
        <v>0</v>
      </c>
      <c r="E30" s="69"/>
      <c r="F30" s="69"/>
      <c r="G30" s="69"/>
    </row>
    <row r="31" spans="1:6" ht="12" customHeight="1">
      <c r="A31" s="153"/>
      <c r="B31" s="108"/>
      <c r="C31" s="152" t="s">
        <v>50</v>
      </c>
      <c r="D31" s="110">
        <v>0</v>
      </c>
      <c r="E31" s="69"/>
      <c r="F31" s="69"/>
    </row>
    <row r="32" spans="1:6" ht="12" customHeight="1">
      <c r="A32" s="153"/>
      <c r="B32" s="108"/>
      <c r="C32" s="152" t="s">
        <v>51</v>
      </c>
      <c r="D32" s="110">
        <v>0</v>
      </c>
      <c r="E32" s="69"/>
      <c r="F32" s="69"/>
    </row>
    <row r="33" spans="1:6" ht="12" customHeight="1">
      <c r="A33" s="153"/>
      <c r="B33" s="108"/>
      <c r="C33" s="152"/>
      <c r="D33" s="110"/>
      <c r="E33" s="69"/>
      <c r="F33" s="69"/>
    </row>
    <row r="34" spans="1:6" ht="12" customHeight="1">
      <c r="A34" s="154" t="s">
        <v>52</v>
      </c>
      <c r="B34" s="155">
        <f>B25+B23+B6</f>
        <v>409.6</v>
      </c>
      <c r="C34" s="112" t="s">
        <v>53</v>
      </c>
      <c r="D34" s="156">
        <f>D13+D19</f>
        <v>413.6</v>
      </c>
      <c r="E34" s="69"/>
      <c r="F34" s="69"/>
    </row>
    <row r="35" spans="1:4" ht="12" customHeight="1">
      <c r="A35" s="149" t="s">
        <v>54</v>
      </c>
      <c r="B35" s="155">
        <v>0</v>
      </c>
      <c r="C35" s="106" t="s">
        <v>55</v>
      </c>
      <c r="D35" s="157">
        <v>0</v>
      </c>
    </row>
    <row r="36" spans="1:4" ht="12" customHeight="1">
      <c r="A36" s="158" t="s">
        <v>56</v>
      </c>
      <c r="B36" s="159">
        <v>4</v>
      </c>
      <c r="C36" s="107"/>
      <c r="D36" s="156"/>
    </row>
    <row r="37" spans="1:4" ht="12" customHeight="1">
      <c r="A37" s="158" t="s">
        <v>57</v>
      </c>
      <c r="B37" s="160"/>
      <c r="C37" s="107"/>
      <c r="D37" s="157"/>
    </row>
    <row r="38" spans="1:4" ht="12" customHeight="1">
      <c r="A38" s="158" t="s">
        <v>58</v>
      </c>
      <c r="B38" s="159"/>
      <c r="C38" s="107"/>
      <c r="D38" s="157"/>
    </row>
    <row r="39" spans="1:4" ht="12" customHeight="1">
      <c r="A39" s="158" t="s">
        <v>59</v>
      </c>
      <c r="B39" s="159">
        <v>4</v>
      </c>
      <c r="C39" s="153"/>
      <c r="D39" s="157"/>
    </row>
    <row r="40" spans="1:4" ht="12" customHeight="1">
      <c r="A40" s="161" t="s">
        <v>60</v>
      </c>
      <c r="B40" s="112">
        <f>B34+B36</f>
        <v>413.6</v>
      </c>
      <c r="C40" s="106" t="s">
        <v>61</v>
      </c>
      <c r="D40" s="157">
        <f>D34</f>
        <v>413.6</v>
      </c>
    </row>
    <row r="41" spans="1:254" ht="19.5" customHeight="1">
      <c r="A41"/>
      <c r="B41"/>
      <c r="C41" s="69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69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A1">
      <selection activeCell="I12" sqref="I12"/>
    </sheetView>
  </sheetViews>
  <sheetFormatPr defaultColWidth="9.33203125" defaultRowHeight="11.25"/>
  <cols>
    <col min="6" max="6" width="9.83203125" style="0" bestFit="1" customWidth="1"/>
    <col min="7" max="8" width="11.33203125" style="0" bestFit="1" customWidth="1"/>
  </cols>
  <sheetData>
    <row r="1" spans="1:256" ht="13.5">
      <c r="A1" s="1" t="s">
        <v>242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0" s="1" customFormat="1" ht="27.75" customHeight="1">
      <c r="A2" s="3" t="s">
        <v>243</v>
      </c>
      <c r="B2" s="3"/>
      <c r="C2" s="3"/>
      <c r="D2" s="4"/>
      <c r="E2" s="4"/>
      <c r="F2" s="3"/>
      <c r="G2" s="3"/>
      <c r="H2" s="3"/>
      <c r="I2" s="3"/>
      <c r="J2" s="3"/>
    </row>
    <row r="3" spans="1:10" s="1" customFormat="1" ht="13.5">
      <c r="A3" s="5" t="s">
        <v>244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3.5">
      <c r="A4" s="6" t="s">
        <v>245</v>
      </c>
      <c r="B4" s="6"/>
      <c r="C4" s="6"/>
      <c r="D4" s="6"/>
      <c r="E4" s="6"/>
      <c r="F4" s="6"/>
      <c r="G4" s="6"/>
      <c r="H4" s="6"/>
      <c r="I4" s="6"/>
      <c r="J4" s="6"/>
    </row>
    <row r="5" spans="1:10" s="1" customFormat="1" ht="13.5">
      <c r="A5" s="7" t="s">
        <v>246</v>
      </c>
      <c r="B5" s="8" t="s">
        <v>247</v>
      </c>
      <c r="C5" s="8"/>
      <c r="D5" s="8"/>
      <c r="E5" s="8"/>
      <c r="F5" s="8"/>
      <c r="G5" s="8"/>
      <c r="H5" s="8"/>
      <c r="I5" s="8"/>
      <c r="J5" s="8"/>
    </row>
    <row r="6" spans="1:10" s="1" customFormat="1" ht="13.5">
      <c r="A6" s="7" t="s">
        <v>248</v>
      </c>
      <c r="B6" s="7"/>
      <c r="C6" s="7"/>
      <c r="D6" s="8"/>
      <c r="E6" s="8"/>
      <c r="F6" s="8"/>
      <c r="G6" s="7" t="s">
        <v>249</v>
      </c>
      <c r="H6" s="7"/>
      <c r="I6" s="7"/>
      <c r="J6" s="7"/>
    </row>
    <row r="7" spans="1:10" s="2" customFormat="1" ht="27.75" customHeight="1">
      <c r="A7" s="8" t="s">
        <v>250</v>
      </c>
      <c r="B7" s="8"/>
      <c r="C7" s="8"/>
      <c r="D7" s="8"/>
      <c r="E7" s="8"/>
      <c r="F7" s="8" t="s">
        <v>251</v>
      </c>
      <c r="G7" s="8" t="s">
        <v>252</v>
      </c>
      <c r="H7" s="8" t="s">
        <v>253</v>
      </c>
      <c r="I7" s="8" t="s">
        <v>254</v>
      </c>
      <c r="J7" s="8" t="s">
        <v>255</v>
      </c>
    </row>
    <row r="8" spans="1:10" s="1" customFormat="1" ht="13.5">
      <c r="A8" s="7"/>
      <c r="B8" s="7"/>
      <c r="C8" s="7"/>
      <c r="D8" s="8" t="s">
        <v>256</v>
      </c>
      <c r="E8" s="8"/>
      <c r="F8" s="7">
        <v>233.17</v>
      </c>
      <c r="G8" s="9">
        <v>271.93</v>
      </c>
      <c r="H8" s="10">
        <v>1.16</v>
      </c>
      <c r="I8" s="7">
        <v>10</v>
      </c>
      <c r="J8" s="8" t="s">
        <v>257</v>
      </c>
    </row>
    <row r="9" spans="1:10" s="1" customFormat="1" ht="33" customHeight="1">
      <c r="A9" s="7"/>
      <c r="B9" s="7"/>
      <c r="C9" s="7"/>
      <c r="D9" s="8" t="s">
        <v>258</v>
      </c>
      <c r="E9" s="8"/>
      <c r="F9" s="7">
        <v>233.17</v>
      </c>
      <c r="G9" s="9">
        <v>271.93</v>
      </c>
      <c r="H9" s="10">
        <v>1.16</v>
      </c>
      <c r="I9" s="7">
        <v>10</v>
      </c>
      <c r="J9" s="8"/>
    </row>
    <row r="10" spans="1:10" s="1" customFormat="1" ht="27" customHeight="1">
      <c r="A10" s="7"/>
      <c r="B10" s="7"/>
      <c r="C10" s="7"/>
      <c r="D10" s="8" t="s">
        <v>219</v>
      </c>
      <c r="E10" s="8"/>
      <c r="F10" s="7"/>
      <c r="G10" s="7"/>
      <c r="H10" s="7"/>
      <c r="I10" s="7"/>
      <c r="J10" s="8"/>
    </row>
    <row r="11" spans="1:10" s="1" customFormat="1" ht="57.75" customHeight="1">
      <c r="A11" s="8" t="s">
        <v>259</v>
      </c>
      <c r="B11" s="8" t="s">
        <v>260</v>
      </c>
      <c r="C11" s="8"/>
      <c r="D11" s="8"/>
      <c r="E11" s="8"/>
      <c r="F11" s="8"/>
      <c r="G11" s="8" t="s">
        <v>261</v>
      </c>
      <c r="H11" s="8"/>
      <c r="I11" s="8"/>
      <c r="J11" s="8"/>
    </row>
    <row r="12" spans="1:10" s="2" customFormat="1" ht="40.5">
      <c r="A12" s="8" t="s">
        <v>223</v>
      </c>
      <c r="B12" s="8" t="s">
        <v>224</v>
      </c>
      <c r="C12" s="8" t="s">
        <v>225</v>
      </c>
      <c r="D12" s="8" t="s">
        <v>226</v>
      </c>
      <c r="E12" s="8" t="s">
        <v>228</v>
      </c>
      <c r="F12" s="8" t="s">
        <v>262</v>
      </c>
      <c r="G12" s="8" t="s">
        <v>263</v>
      </c>
      <c r="H12" s="8" t="s">
        <v>264</v>
      </c>
      <c r="I12" s="8" t="s">
        <v>265</v>
      </c>
      <c r="J12" s="8" t="s">
        <v>266</v>
      </c>
    </row>
    <row r="13" spans="1:10" s="1" customFormat="1" ht="18" customHeight="1">
      <c r="A13" s="7"/>
      <c r="B13" s="8" t="s">
        <v>267</v>
      </c>
      <c r="C13" s="11" t="s">
        <v>268</v>
      </c>
      <c r="D13" s="12" t="s">
        <v>269</v>
      </c>
      <c r="E13" s="12">
        <v>10</v>
      </c>
      <c r="F13" s="13">
        <v>1</v>
      </c>
      <c r="G13" s="14">
        <v>1.16</v>
      </c>
      <c r="H13" s="15"/>
      <c r="I13" s="15">
        <v>10</v>
      </c>
      <c r="J13" s="15"/>
    </row>
    <row r="14" spans="1:10" s="1" customFormat="1" ht="27">
      <c r="A14" s="7"/>
      <c r="B14" s="8"/>
      <c r="C14" s="16"/>
      <c r="D14" s="12" t="s">
        <v>270</v>
      </c>
      <c r="E14" s="12">
        <v>10</v>
      </c>
      <c r="F14" s="17">
        <v>0.2</v>
      </c>
      <c r="G14" s="18">
        <v>0.16</v>
      </c>
      <c r="H14" s="15"/>
      <c r="I14" s="15">
        <v>10</v>
      </c>
      <c r="J14" s="15"/>
    </row>
    <row r="15" spans="1:10" s="1" customFormat="1" ht="27" customHeight="1">
      <c r="A15" s="7"/>
      <c r="B15" s="8"/>
      <c r="C15" s="16"/>
      <c r="D15" s="12" t="s">
        <v>271</v>
      </c>
      <c r="E15" s="12">
        <v>5</v>
      </c>
      <c r="F15" s="17">
        <v>1</v>
      </c>
      <c r="G15" s="17">
        <v>1</v>
      </c>
      <c r="H15" s="15"/>
      <c r="I15" s="15">
        <v>5</v>
      </c>
      <c r="J15" s="15"/>
    </row>
    <row r="16" spans="1:12" s="1" customFormat="1" ht="27">
      <c r="A16" s="7"/>
      <c r="B16" s="8"/>
      <c r="C16" s="16"/>
      <c r="D16" s="12" t="s">
        <v>272</v>
      </c>
      <c r="E16" s="12">
        <v>5</v>
      </c>
      <c r="F16" s="17">
        <v>0.02</v>
      </c>
      <c r="G16" s="18">
        <v>0.015</v>
      </c>
      <c r="H16" s="15"/>
      <c r="I16" s="15">
        <v>5</v>
      </c>
      <c r="J16" s="15"/>
      <c r="L16" s="2"/>
    </row>
    <row r="17" spans="1:12" s="1" customFormat="1" ht="15" customHeight="1">
      <c r="A17" s="7"/>
      <c r="B17" s="8"/>
      <c r="C17" s="16"/>
      <c r="D17" s="12" t="s">
        <v>273</v>
      </c>
      <c r="E17" s="12">
        <v>4</v>
      </c>
      <c r="F17" s="19">
        <v>0.9</v>
      </c>
      <c r="G17" s="15">
        <v>0</v>
      </c>
      <c r="H17" s="15"/>
      <c r="I17" s="15">
        <v>0</v>
      </c>
      <c r="J17" s="15" t="s">
        <v>274</v>
      </c>
      <c r="L17" s="2"/>
    </row>
    <row r="18" spans="1:10" s="1" customFormat="1" ht="40.5">
      <c r="A18" s="7"/>
      <c r="B18" s="8"/>
      <c r="C18" s="20"/>
      <c r="D18" s="12" t="s">
        <v>275</v>
      </c>
      <c r="E18" s="12">
        <v>6</v>
      </c>
      <c r="F18" s="18">
        <v>0.99</v>
      </c>
      <c r="G18" s="18">
        <v>0.97</v>
      </c>
      <c r="H18" s="15"/>
      <c r="I18" s="15">
        <v>6</v>
      </c>
      <c r="J18" s="15"/>
    </row>
    <row r="19" spans="1:10" s="1" customFormat="1" ht="15" customHeight="1">
      <c r="A19" s="7"/>
      <c r="B19" s="8"/>
      <c r="C19" s="11" t="s">
        <v>276</v>
      </c>
      <c r="D19" s="12" t="s">
        <v>277</v>
      </c>
      <c r="E19" s="12">
        <v>5</v>
      </c>
      <c r="F19" s="17">
        <v>1</v>
      </c>
      <c r="G19" s="17">
        <v>1</v>
      </c>
      <c r="H19" s="15"/>
      <c r="I19" s="15">
        <v>5</v>
      </c>
      <c r="J19" s="15"/>
    </row>
    <row r="20" spans="1:10" s="1" customFormat="1" ht="18.75" customHeight="1">
      <c r="A20" s="7"/>
      <c r="B20" s="8"/>
      <c r="C20" s="20"/>
      <c r="D20" s="12" t="s">
        <v>278</v>
      </c>
      <c r="E20" s="12">
        <v>5</v>
      </c>
      <c r="F20" s="17">
        <v>1</v>
      </c>
      <c r="G20" s="17">
        <v>1</v>
      </c>
      <c r="H20" s="15"/>
      <c r="I20" s="15">
        <v>5</v>
      </c>
      <c r="J20" s="15"/>
    </row>
    <row r="21" spans="1:10" s="1" customFormat="1" ht="40.5">
      <c r="A21" s="7"/>
      <c r="B21" s="8" t="s">
        <v>279</v>
      </c>
      <c r="C21" s="11" t="s">
        <v>280</v>
      </c>
      <c r="D21" s="12" t="s">
        <v>281</v>
      </c>
      <c r="E21" s="12">
        <v>5</v>
      </c>
      <c r="F21" s="17">
        <v>1</v>
      </c>
      <c r="G21" s="17">
        <v>1</v>
      </c>
      <c r="H21" s="15"/>
      <c r="I21" s="15">
        <v>5</v>
      </c>
      <c r="J21" s="15"/>
    </row>
    <row r="22" spans="1:10" s="1" customFormat="1" ht="33" customHeight="1">
      <c r="A22" s="7"/>
      <c r="B22" s="8"/>
      <c r="C22" s="16"/>
      <c r="D22" s="12" t="s">
        <v>282</v>
      </c>
      <c r="E22" s="12">
        <v>5</v>
      </c>
      <c r="F22" s="17">
        <v>1</v>
      </c>
      <c r="G22" s="17">
        <v>1</v>
      </c>
      <c r="H22" s="15"/>
      <c r="I22" s="15">
        <v>5</v>
      </c>
      <c r="J22" s="15"/>
    </row>
    <row r="23" spans="1:10" s="1" customFormat="1" ht="67.5">
      <c r="A23" s="7"/>
      <c r="B23" s="8"/>
      <c r="C23" s="16"/>
      <c r="D23" s="12" t="s">
        <v>283</v>
      </c>
      <c r="E23" s="12">
        <v>5</v>
      </c>
      <c r="F23" s="17">
        <v>1</v>
      </c>
      <c r="G23" s="17">
        <v>1</v>
      </c>
      <c r="H23" s="15"/>
      <c r="I23" s="15">
        <v>5</v>
      </c>
      <c r="J23" s="15"/>
    </row>
    <row r="24" spans="1:10" s="1" customFormat="1" ht="16.5" customHeight="1">
      <c r="A24" s="7"/>
      <c r="B24" s="8"/>
      <c r="C24" s="20"/>
      <c r="D24" s="12" t="s">
        <v>284</v>
      </c>
      <c r="E24" s="12">
        <v>5</v>
      </c>
      <c r="F24" s="17">
        <v>1</v>
      </c>
      <c r="G24" s="17">
        <v>1</v>
      </c>
      <c r="H24" s="15"/>
      <c r="I24" s="15">
        <v>5</v>
      </c>
      <c r="J24" s="15"/>
    </row>
    <row r="25" spans="1:10" s="1" customFormat="1" ht="27">
      <c r="A25" s="7"/>
      <c r="B25" s="8"/>
      <c r="C25" s="11" t="s">
        <v>285</v>
      </c>
      <c r="D25" s="12" t="s">
        <v>286</v>
      </c>
      <c r="E25" s="12">
        <v>5</v>
      </c>
      <c r="F25" s="15" t="s">
        <v>287</v>
      </c>
      <c r="G25" s="15" t="s">
        <v>288</v>
      </c>
      <c r="H25" s="15"/>
      <c r="I25" s="15">
        <v>5</v>
      </c>
      <c r="J25" s="15"/>
    </row>
    <row r="26" spans="1:10" s="1" customFormat="1" ht="27">
      <c r="A26" s="7"/>
      <c r="B26" s="8"/>
      <c r="C26" s="16"/>
      <c r="D26" s="12" t="s">
        <v>289</v>
      </c>
      <c r="E26" s="12">
        <v>5</v>
      </c>
      <c r="F26" s="15" t="s">
        <v>290</v>
      </c>
      <c r="G26" s="15" t="s">
        <v>291</v>
      </c>
      <c r="H26" s="15"/>
      <c r="I26" s="15">
        <v>5</v>
      </c>
      <c r="J26" s="15"/>
    </row>
    <row r="27" spans="1:10" s="1" customFormat="1" ht="18" customHeight="1">
      <c r="A27" s="7"/>
      <c r="B27" s="8"/>
      <c r="C27" s="16"/>
      <c r="D27" s="12" t="s">
        <v>292</v>
      </c>
      <c r="E27" s="12">
        <v>5</v>
      </c>
      <c r="F27" s="15" t="s">
        <v>293</v>
      </c>
      <c r="G27" s="17">
        <v>0.9</v>
      </c>
      <c r="H27" s="15"/>
      <c r="I27" s="15">
        <v>4</v>
      </c>
      <c r="J27" s="15"/>
    </row>
    <row r="28" spans="1:10" s="1" customFormat="1" ht="40.5">
      <c r="A28" s="7"/>
      <c r="B28" s="8"/>
      <c r="C28" s="16"/>
      <c r="D28" s="12" t="s">
        <v>294</v>
      </c>
      <c r="E28" s="12">
        <v>5</v>
      </c>
      <c r="F28" s="15" t="s">
        <v>295</v>
      </c>
      <c r="G28" s="15" t="s">
        <v>296</v>
      </c>
      <c r="H28" s="15"/>
      <c r="I28" s="15">
        <v>5</v>
      </c>
      <c r="J28" s="15"/>
    </row>
    <row r="29" spans="1:10" s="1" customFormat="1" ht="13.5">
      <c r="A29" s="7" t="s">
        <v>297</v>
      </c>
      <c r="B29" s="7"/>
      <c r="C29" s="7"/>
      <c r="D29" s="7"/>
      <c r="E29" s="7"/>
      <c r="F29" s="7"/>
      <c r="G29" s="7"/>
      <c r="H29" s="7"/>
      <c r="I29" s="7">
        <v>95</v>
      </c>
      <c r="J29" s="7"/>
    </row>
    <row r="30" spans="1:10" s="1" customFormat="1" ht="24" customHeight="1">
      <c r="A30" s="6" t="s">
        <v>298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s="1" customFormat="1" ht="13.5">
      <c r="A31" s="6" t="s">
        <v>299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93" customHeight="1">
      <c r="A32" s="21" t="s">
        <v>300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s="2" customFormat="1" ht="24.75" customHeight="1">
      <c r="A33" s="22" t="s">
        <v>301</v>
      </c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28">
    <mergeCell ref="A2:J2"/>
    <mergeCell ref="A3:J3"/>
    <mergeCell ref="A4:J4"/>
    <mergeCell ref="B5:J5"/>
    <mergeCell ref="A6:C6"/>
    <mergeCell ref="D6:F6"/>
    <mergeCell ref="G6:J6"/>
    <mergeCell ref="D7:E7"/>
    <mergeCell ref="D8:E8"/>
    <mergeCell ref="D9:E9"/>
    <mergeCell ref="D10:E10"/>
    <mergeCell ref="B11:F11"/>
    <mergeCell ref="G11:J11"/>
    <mergeCell ref="A29:H29"/>
    <mergeCell ref="I29:J29"/>
    <mergeCell ref="A30:J30"/>
    <mergeCell ref="A31:J31"/>
    <mergeCell ref="A32:J32"/>
    <mergeCell ref="A33:J33"/>
    <mergeCell ref="A12:A28"/>
    <mergeCell ref="B13:B20"/>
    <mergeCell ref="B21:B28"/>
    <mergeCell ref="C13:C18"/>
    <mergeCell ref="C19:C20"/>
    <mergeCell ref="C21:C24"/>
    <mergeCell ref="C25:C28"/>
    <mergeCell ref="J8:J10"/>
    <mergeCell ref="A7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24" t="s">
        <v>62</v>
      </c>
    </row>
    <row r="2" spans="1:15" ht="29.25" customHeight="1">
      <c r="A2" s="123" t="s">
        <v>63</v>
      </c>
      <c r="B2" s="12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27.75" customHeight="1">
      <c r="A3" s="69" t="s">
        <v>2</v>
      </c>
      <c r="O3" t="s">
        <v>3</v>
      </c>
    </row>
    <row r="4" spans="1:15" ht="42" customHeight="1">
      <c r="A4" s="125" t="s">
        <v>64</v>
      </c>
      <c r="B4" s="125" t="s">
        <v>65</v>
      </c>
      <c r="C4" s="125" t="s">
        <v>66</v>
      </c>
      <c r="D4" s="126" t="s">
        <v>67</v>
      </c>
      <c r="E4" s="127" t="s">
        <v>68</v>
      </c>
      <c r="F4" s="128"/>
      <c r="G4" s="128"/>
      <c r="H4" s="128"/>
      <c r="I4" s="135"/>
      <c r="J4" s="126" t="s">
        <v>69</v>
      </c>
      <c r="K4" s="126" t="s">
        <v>70</v>
      </c>
      <c r="L4" s="136" t="s">
        <v>71</v>
      </c>
      <c r="M4" s="136" t="s">
        <v>72</v>
      </c>
      <c r="N4" s="126" t="s">
        <v>73</v>
      </c>
      <c r="O4" s="126" t="s">
        <v>74</v>
      </c>
    </row>
    <row r="5" spans="1:15" ht="40.5" customHeight="1">
      <c r="A5" s="129"/>
      <c r="B5" s="129"/>
      <c r="C5" s="129"/>
      <c r="D5" s="130"/>
      <c r="E5" s="131" t="s">
        <v>75</v>
      </c>
      <c r="F5" s="131" t="s">
        <v>76</v>
      </c>
      <c r="G5" s="131" t="s">
        <v>77</v>
      </c>
      <c r="H5" s="131" t="s">
        <v>78</v>
      </c>
      <c r="I5" s="131" t="s">
        <v>79</v>
      </c>
      <c r="J5" s="130"/>
      <c r="K5" s="130"/>
      <c r="L5" s="136"/>
      <c r="M5" s="136"/>
      <c r="N5" s="130"/>
      <c r="O5" s="130"/>
    </row>
    <row r="6" spans="1:15" ht="21" customHeight="1">
      <c r="A6" s="132" t="s">
        <v>80</v>
      </c>
      <c r="B6" s="132" t="s">
        <v>80</v>
      </c>
      <c r="C6" s="133">
        <v>1</v>
      </c>
      <c r="D6" s="134">
        <f aca="true" t="shared" si="0" ref="D6:O6">C6+1</f>
        <v>2</v>
      </c>
      <c r="E6" s="134">
        <f t="shared" si="0"/>
        <v>3</v>
      </c>
      <c r="F6" s="134">
        <f t="shared" si="0"/>
        <v>4</v>
      </c>
      <c r="G6" s="134">
        <f t="shared" si="0"/>
        <v>5</v>
      </c>
      <c r="H6" s="134">
        <f t="shared" si="0"/>
        <v>6</v>
      </c>
      <c r="I6" s="134">
        <f t="shared" si="0"/>
        <v>7</v>
      </c>
      <c r="J6" s="134">
        <f t="shared" si="0"/>
        <v>8</v>
      </c>
      <c r="K6" s="134">
        <f t="shared" si="0"/>
        <v>9</v>
      </c>
      <c r="L6" s="134">
        <f t="shared" si="0"/>
        <v>10</v>
      </c>
      <c r="M6" s="134">
        <f t="shared" si="0"/>
        <v>11</v>
      </c>
      <c r="N6" s="134">
        <f t="shared" si="0"/>
        <v>12</v>
      </c>
      <c r="O6" s="134">
        <f t="shared" si="0"/>
        <v>13</v>
      </c>
    </row>
    <row r="7" spans="1:15" ht="25.5" customHeight="1">
      <c r="A7" s="66" t="s">
        <v>81</v>
      </c>
      <c r="B7" s="66" t="s">
        <v>66</v>
      </c>
      <c r="C7" s="67">
        <v>413.6</v>
      </c>
      <c r="D7" s="67">
        <v>4</v>
      </c>
      <c r="E7" s="67">
        <v>386.87</v>
      </c>
      <c r="F7" s="67">
        <v>332.87</v>
      </c>
      <c r="G7" s="67"/>
      <c r="H7" s="67">
        <v>54</v>
      </c>
      <c r="I7" s="67"/>
      <c r="J7" s="67"/>
      <c r="K7" s="67"/>
      <c r="L7" s="68">
        <v>9.73</v>
      </c>
      <c r="M7" s="137"/>
      <c r="N7" s="138">
        <v>13</v>
      </c>
      <c r="O7" s="68"/>
    </row>
    <row r="8" spans="1:16" ht="25.5" customHeight="1">
      <c r="A8" s="66" t="s">
        <v>82</v>
      </c>
      <c r="B8" s="66" t="s">
        <v>83</v>
      </c>
      <c r="C8" s="67">
        <v>27.75</v>
      </c>
      <c r="D8" s="67"/>
      <c r="E8" s="67">
        <v>27.75</v>
      </c>
      <c r="F8" s="67">
        <v>27.75</v>
      </c>
      <c r="G8" s="67"/>
      <c r="H8" s="67"/>
      <c r="I8" s="67"/>
      <c r="J8" s="67"/>
      <c r="K8" s="67"/>
      <c r="L8" s="68"/>
      <c r="M8" s="137"/>
      <c r="N8" s="138"/>
      <c r="O8" s="68"/>
      <c r="P8" s="69"/>
    </row>
    <row r="9" spans="1:15" ht="25.5" customHeight="1">
      <c r="A9" s="66" t="s">
        <v>84</v>
      </c>
      <c r="B9" s="66" t="s">
        <v>85</v>
      </c>
      <c r="C9" s="67">
        <v>27.75</v>
      </c>
      <c r="D9" s="67"/>
      <c r="E9" s="67">
        <v>27.75</v>
      </c>
      <c r="F9" s="67">
        <v>27.75</v>
      </c>
      <c r="G9" s="67"/>
      <c r="H9" s="67"/>
      <c r="I9" s="67"/>
      <c r="J9" s="67"/>
      <c r="K9" s="67"/>
      <c r="L9" s="68"/>
      <c r="M9" s="137"/>
      <c r="N9" s="138"/>
      <c r="O9" s="68"/>
    </row>
    <row r="10" spans="1:15" ht="37.5" customHeight="1">
      <c r="A10" s="66" t="s">
        <v>86</v>
      </c>
      <c r="B10" s="66" t="s">
        <v>87</v>
      </c>
      <c r="C10" s="67">
        <v>27.75</v>
      </c>
      <c r="D10" s="67"/>
      <c r="E10" s="67">
        <v>27.75</v>
      </c>
      <c r="F10" s="67">
        <v>27.75</v>
      </c>
      <c r="G10" s="67"/>
      <c r="H10" s="67"/>
      <c r="I10" s="67"/>
      <c r="J10" s="67"/>
      <c r="K10" s="67"/>
      <c r="L10" s="68"/>
      <c r="M10" s="137"/>
      <c r="N10" s="138"/>
      <c r="O10" s="68"/>
    </row>
    <row r="11" spans="1:15" ht="21" customHeight="1">
      <c r="A11" s="66" t="s">
        <v>88</v>
      </c>
      <c r="B11" s="66" t="s">
        <v>89</v>
      </c>
      <c r="C11" s="67">
        <v>385.85</v>
      </c>
      <c r="D11" s="67">
        <v>4</v>
      </c>
      <c r="E11" s="67">
        <v>359.12</v>
      </c>
      <c r="F11" s="67">
        <v>305.12</v>
      </c>
      <c r="G11" s="67"/>
      <c r="H11" s="67">
        <v>54</v>
      </c>
      <c r="I11" s="67"/>
      <c r="J11" s="67"/>
      <c r="K11" s="67"/>
      <c r="L11" s="68">
        <v>9.73</v>
      </c>
      <c r="M11" s="137"/>
      <c r="N11" s="138">
        <v>13</v>
      </c>
      <c r="O11" s="68"/>
    </row>
    <row r="12" spans="1:15" ht="21" customHeight="1">
      <c r="A12" s="66" t="s">
        <v>84</v>
      </c>
      <c r="B12" s="66" t="s">
        <v>90</v>
      </c>
      <c r="C12" s="67">
        <v>385.85</v>
      </c>
      <c r="D12" s="67">
        <v>4</v>
      </c>
      <c r="E12" s="67">
        <v>359.12</v>
      </c>
      <c r="F12" s="67">
        <v>305.12</v>
      </c>
      <c r="G12" s="67"/>
      <c r="H12" s="67">
        <v>54</v>
      </c>
      <c r="I12" s="67"/>
      <c r="J12" s="67"/>
      <c r="K12" s="67"/>
      <c r="L12" s="68">
        <v>9.73</v>
      </c>
      <c r="M12" s="137"/>
      <c r="N12" s="138">
        <v>13</v>
      </c>
      <c r="O12" s="68"/>
    </row>
    <row r="13" spans="1:15" ht="39" customHeight="1">
      <c r="A13" s="66" t="s">
        <v>91</v>
      </c>
      <c r="B13" s="66" t="s">
        <v>92</v>
      </c>
      <c r="C13" s="67">
        <v>385.85</v>
      </c>
      <c r="D13" s="67">
        <v>4</v>
      </c>
      <c r="E13" s="67">
        <v>359.12</v>
      </c>
      <c r="F13" s="67">
        <v>305.12</v>
      </c>
      <c r="G13" s="67"/>
      <c r="H13" s="67">
        <v>54</v>
      </c>
      <c r="I13" s="67"/>
      <c r="J13" s="67"/>
      <c r="K13" s="67"/>
      <c r="L13" s="68">
        <v>9.73</v>
      </c>
      <c r="M13" s="137"/>
      <c r="N13" s="138">
        <v>13</v>
      </c>
      <c r="O13" s="68"/>
    </row>
    <row r="14" spans="3:14" ht="21" customHeight="1">
      <c r="C14" s="69"/>
      <c r="K14" s="69"/>
      <c r="N14" s="69"/>
    </row>
    <row r="15" spans="13:14" ht="21" customHeight="1">
      <c r="M15" s="69"/>
      <c r="N15" s="69"/>
    </row>
    <row r="16" spans="11:13" ht="21" customHeight="1">
      <c r="K16" s="69"/>
      <c r="L16" s="69"/>
      <c r="M16" s="69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F26" sqref="F2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0"/>
      <c r="B1" s="70"/>
      <c r="C1" s="70"/>
      <c r="D1" s="70"/>
      <c r="E1" s="70"/>
      <c r="F1" s="70"/>
      <c r="G1" s="70"/>
      <c r="H1" s="24" t="s">
        <v>93</v>
      </c>
      <c r="I1" s="70"/>
      <c r="J1" s="70"/>
    </row>
    <row r="2" spans="1:10" ht="29.25" customHeight="1">
      <c r="A2" s="56" t="s">
        <v>94</v>
      </c>
      <c r="B2" s="56"/>
      <c r="C2" s="56"/>
      <c r="D2" s="56"/>
      <c r="E2" s="56"/>
      <c r="F2" s="56"/>
      <c r="G2" s="56"/>
      <c r="H2" s="56"/>
      <c r="I2" s="122"/>
      <c r="J2" s="122"/>
    </row>
    <row r="3" spans="1:10" ht="21" customHeight="1">
      <c r="A3" s="28" t="s">
        <v>95</v>
      </c>
      <c r="B3" s="23" t="s">
        <v>96</v>
      </c>
      <c r="C3" s="70"/>
      <c r="D3" s="70"/>
      <c r="E3" s="70"/>
      <c r="F3" s="70"/>
      <c r="G3" s="70"/>
      <c r="H3" s="72" t="s">
        <v>3</v>
      </c>
      <c r="I3" s="70"/>
      <c r="J3" s="70"/>
    </row>
    <row r="4" spans="1:10" ht="21" customHeight="1">
      <c r="A4" s="44" t="s">
        <v>97</v>
      </c>
      <c r="B4" s="44"/>
      <c r="C4" s="115" t="s">
        <v>66</v>
      </c>
      <c r="D4" s="116" t="s">
        <v>98</v>
      </c>
      <c r="E4" s="117" t="s">
        <v>99</v>
      </c>
      <c r="F4" s="118" t="s">
        <v>100</v>
      </c>
      <c r="G4" s="119" t="s">
        <v>101</v>
      </c>
      <c r="H4" s="120" t="s">
        <v>102</v>
      </c>
      <c r="I4" s="70"/>
      <c r="J4" s="70"/>
    </row>
    <row r="5" spans="1:10" ht="21" customHeight="1">
      <c r="A5" s="121" t="s">
        <v>103</v>
      </c>
      <c r="B5" s="48" t="s">
        <v>104</v>
      </c>
      <c r="C5" s="115"/>
      <c r="D5" s="116"/>
      <c r="E5" s="117"/>
      <c r="F5" s="118"/>
      <c r="G5" s="119"/>
      <c r="H5" s="120"/>
      <c r="I5" s="70"/>
      <c r="J5" s="70"/>
    </row>
    <row r="6" spans="1:10" ht="21" customHeight="1">
      <c r="A6" s="73" t="s">
        <v>80</v>
      </c>
      <c r="B6" s="73" t="s">
        <v>80</v>
      </c>
      <c r="C6" s="73">
        <v>1</v>
      </c>
      <c r="D6" s="74">
        <f>C6+1</f>
        <v>2</v>
      </c>
      <c r="E6" s="74">
        <f>D6+1</f>
        <v>3</v>
      </c>
      <c r="F6" s="74">
        <f>E6+1</f>
        <v>4</v>
      </c>
      <c r="G6" s="52">
        <f>F6+1</f>
        <v>5</v>
      </c>
      <c r="H6" s="74">
        <f>G6+1</f>
        <v>6</v>
      </c>
      <c r="I6" s="70"/>
      <c r="J6" s="70"/>
    </row>
    <row r="7" spans="1:10" ht="18.75" customHeight="1">
      <c r="A7" s="66" t="s">
        <v>81</v>
      </c>
      <c r="B7" s="66" t="s">
        <v>66</v>
      </c>
      <c r="C7" s="67">
        <v>413.6</v>
      </c>
      <c r="D7" s="67">
        <v>413.6</v>
      </c>
      <c r="E7" s="55"/>
      <c r="F7" s="55">
        <v>0</v>
      </c>
      <c r="G7" s="55">
        <v>0</v>
      </c>
      <c r="H7" s="55">
        <v>0</v>
      </c>
      <c r="I7" s="23"/>
      <c r="J7" s="70"/>
    </row>
    <row r="8" spans="1:10" ht="18.75" customHeight="1">
      <c r="A8" s="66" t="s">
        <v>82</v>
      </c>
      <c r="B8" s="66" t="s">
        <v>83</v>
      </c>
      <c r="C8" s="67">
        <v>27.75</v>
      </c>
      <c r="D8" s="67">
        <v>27.75</v>
      </c>
      <c r="E8" s="55"/>
      <c r="F8" s="55">
        <v>0</v>
      </c>
      <c r="G8" s="55">
        <v>0</v>
      </c>
      <c r="H8" s="55">
        <v>0</v>
      </c>
      <c r="I8" s="23"/>
      <c r="J8" s="23"/>
    </row>
    <row r="9" spans="1:10" ht="18.75" customHeight="1">
      <c r="A9" s="66" t="s">
        <v>84</v>
      </c>
      <c r="B9" s="66" t="s">
        <v>85</v>
      </c>
      <c r="C9" s="67">
        <v>27.75</v>
      </c>
      <c r="D9" s="67">
        <v>27.75</v>
      </c>
      <c r="E9" s="55"/>
      <c r="F9" s="55">
        <v>0</v>
      </c>
      <c r="G9" s="55">
        <v>0</v>
      </c>
      <c r="H9" s="55">
        <v>0</v>
      </c>
      <c r="I9" s="23"/>
      <c r="J9" s="23"/>
    </row>
    <row r="10" spans="1:10" ht="30.75" customHeight="1">
      <c r="A10" s="66" t="s">
        <v>86</v>
      </c>
      <c r="B10" s="66" t="s">
        <v>87</v>
      </c>
      <c r="C10" s="67">
        <v>27.75</v>
      </c>
      <c r="D10" s="67">
        <v>27.75</v>
      </c>
      <c r="E10" s="55"/>
      <c r="F10" s="55">
        <v>0</v>
      </c>
      <c r="G10" s="55">
        <v>0</v>
      </c>
      <c r="H10" s="55">
        <v>0</v>
      </c>
      <c r="I10" s="23"/>
      <c r="J10" s="70"/>
    </row>
    <row r="11" spans="1:10" ht="18.75" customHeight="1">
      <c r="A11" s="66" t="s">
        <v>88</v>
      </c>
      <c r="B11" s="66" t="s">
        <v>89</v>
      </c>
      <c r="C11" s="67">
        <v>385.85</v>
      </c>
      <c r="D11" s="67">
        <v>385.85</v>
      </c>
      <c r="E11" s="55"/>
      <c r="F11" s="55">
        <v>0</v>
      </c>
      <c r="G11" s="55">
        <v>0</v>
      </c>
      <c r="H11" s="55">
        <v>0</v>
      </c>
      <c r="I11" s="70"/>
      <c r="J11" s="70"/>
    </row>
    <row r="12" spans="1:10" ht="18.75" customHeight="1">
      <c r="A12" s="66" t="s">
        <v>84</v>
      </c>
      <c r="B12" s="66" t="s">
        <v>90</v>
      </c>
      <c r="C12" s="67">
        <v>385.85</v>
      </c>
      <c r="D12" s="67">
        <v>385.85</v>
      </c>
      <c r="E12" s="55"/>
      <c r="F12" s="55">
        <v>0</v>
      </c>
      <c r="G12" s="55">
        <v>0</v>
      </c>
      <c r="H12" s="55">
        <v>0</v>
      </c>
      <c r="I12" s="70"/>
      <c r="J12" s="70"/>
    </row>
    <row r="13" spans="1:10" ht="18.75" customHeight="1">
      <c r="A13" s="66" t="s">
        <v>91</v>
      </c>
      <c r="B13" s="66" t="s">
        <v>92</v>
      </c>
      <c r="C13" s="67">
        <v>385.85</v>
      </c>
      <c r="D13" s="67">
        <v>385.85</v>
      </c>
      <c r="E13" s="55"/>
      <c r="F13" s="55">
        <v>0</v>
      </c>
      <c r="G13" s="55">
        <v>0</v>
      </c>
      <c r="H13" s="55">
        <v>0</v>
      </c>
      <c r="I13" s="70"/>
      <c r="J13" s="70"/>
    </row>
    <row r="14" spans="1:10" ht="18.75" customHeight="1">
      <c r="A14" s="53"/>
      <c r="B14" s="53"/>
      <c r="C14" s="55"/>
      <c r="D14" s="55"/>
      <c r="E14" s="55"/>
      <c r="F14" s="55">
        <v>0</v>
      </c>
      <c r="G14" s="55">
        <v>0</v>
      </c>
      <c r="H14" s="55">
        <v>0</v>
      </c>
      <c r="I14" s="70"/>
      <c r="J14" s="70"/>
    </row>
    <row r="15" spans="1:10" ht="18.75" customHeight="1">
      <c r="A15" s="53"/>
      <c r="B15" s="53"/>
      <c r="C15" s="55"/>
      <c r="D15" s="55"/>
      <c r="E15" s="55"/>
      <c r="F15" s="55">
        <v>0</v>
      </c>
      <c r="G15" s="55">
        <v>0</v>
      </c>
      <c r="H15" s="55">
        <v>0</v>
      </c>
      <c r="I15" s="70"/>
      <c r="J15" s="70"/>
    </row>
    <row r="16" spans="1:10" ht="18.75" customHeight="1">
      <c r="A16" s="53"/>
      <c r="B16" s="53"/>
      <c r="C16" s="55"/>
      <c r="D16" s="55"/>
      <c r="E16" s="55"/>
      <c r="F16" s="55">
        <v>0</v>
      </c>
      <c r="G16" s="55">
        <v>0</v>
      </c>
      <c r="H16" s="55">
        <v>0</v>
      </c>
      <c r="I16" s="70"/>
      <c r="J16" s="70"/>
    </row>
    <row r="17" spans="1:8" ht="18.75" customHeight="1">
      <c r="A17" s="53"/>
      <c r="B17" s="53"/>
      <c r="C17" s="55"/>
      <c r="D17" s="55"/>
      <c r="E17" s="55"/>
      <c r="F17" s="55">
        <v>0</v>
      </c>
      <c r="G17" s="55">
        <v>0</v>
      </c>
      <c r="H17" s="55">
        <v>0</v>
      </c>
    </row>
    <row r="18" spans="1:10" ht="18.75" customHeight="1">
      <c r="A18" s="53"/>
      <c r="B18" s="53"/>
      <c r="C18" s="55"/>
      <c r="D18" s="55"/>
      <c r="E18" s="55"/>
      <c r="F18" s="55">
        <v>0</v>
      </c>
      <c r="G18" s="55">
        <v>0</v>
      </c>
      <c r="H18" s="55">
        <v>0</v>
      </c>
      <c r="I18" s="70"/>
      <c r="J18" s="70"/>
    </row>
    <row r="19" spans="1:8" ht="18.75" customHeight="1">
      <c r="A19" s="53"/>
      <c r="B19" s="53"/>
      <c r="C19" s="55"/>
      <c r="D19" s="55"/>
      <c r="E19" s="55"/>
      <c r="F19" s="55">
        <v>0</v>
      </c>
      <c r="G19" s="55">
        <v>0</v>
      </c>
      <c r="H19" s="5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J29" sqref="J29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23"/>
      <c r="B1" s="23"/>
      <c r="C1" s="23"/>
      <c r="D1" s="24"/>
      <c r="F1" s="24" t="s">
        <v>105</v>
      </c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ht="22.5" customHeight="1">
      <c r="A2" s="78" t="s">
        <v>106</v>
      </c>
      <c r="B2" s="79"/>
      <c r="C2" s="79"/>
      <c r="D2" s="79"/>
      <c r="E2" s="80"/>
      <c r="F2" s="80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4" ht="14.25" customHeight="1">
      <c r="A3" s="28" t="s">
        <v>2</v>
      </c>
      <c r="B3" s="23"/>
      <c r="C3" s="23"/>
      <c r="D3" s="24"/>
      <c r="F3" s="24" t="s">
        <v>3</v>
      </c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ht="13.5" customHeight="1">
      <c r="A4" s="81" t="s">
        <v>4</v>
      </c>
      <c r="B4" s="82"/>
      <c r="C4" s="45" t="s">
        <v>5</v>
      </c>
      <c r="D4" s="47"/>
      <c r="E4" s="83"/>
      <c r="F4" s="8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ht="13.5" customHeight="1">
      <c r="A5" s="48" t="s">
        <v>6</v>
      </c>
      <c r="B5" s="51" t="s">
        <v>7</v>
      </c>
      <c r="C5" s="84" t="s">
        <v>8</v>
      </c>
      <c r="D5" s="52" t="s">
        <v>66</v>
      </c>
      <c r="E5" s="85" t="s">
        <v>107</v>
      </c>
      <c r="F5" s="86" t="s">
        <v>108</v>
      </c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13.5" customHeight="1">
      <c r="A6" s="87" t="s">
        <v>9</v>
      </c>
      <c r="B6" s="88">
        <f>B7+B9</f>
        <v>386.87</v>
      </c>
      <c r="C6" s="89" t="s">
        <v>10</v>
      </c>
      <c r="D6" s="90"/>
      <c r="E6" s="91"/>
      <c r="F6" s="92">
        <v>0</v>
      </c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ht="13.5" customHeight="1">
      <c r="A7" s="93" t="s">
        <v>11</v>
      </c>
      <c r="B7" s="94">
        <v>332.87</v>
      </c>
      <c r="C7" s="89" t="s">
        <v>12</v>
      </c>
      <c r="D7" s="90"/>
      <c r="E7" s="91"/>
      <c r="F7" s="92">
        <v>0</v>
      </c>
      <c r="G7" s="69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ht="13.5" customHeight="1">
      <c r="A8" s="95" t="s">
        <v>13</v>
      </c>
      <c r="B8" s="96"/>
      <c r="C8" s="89" t="s">
        <v>14</v>
      </c>
      <c r="D8" s="90"/>
      <c r="E8" s="91"/>
      <c r="F8" s="92">
        <v>0</v>
      </c>
      <c r="G8" s="69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ht="13.5" customHeight="1">
      <c r="A9" s="97" t="s">
        <v>15</v>
      </c>
      <c r="B9" s="94">
        <v>54</v>
      </c>
      <c r="C9" s="89" t="s">
        <v>16</v>
      </c>
      <c r="D9" s="90"/>
      <c r="E9" s="91"/>
      <c r="F9" s="92">
        <v>0</v>
      </c>
      <c r="G9" s="69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ht="13.5" customHeight="1">
      <c r="A10" s="98" t="s">
        <v>17</v>
      </c>
      <c r="B10" s="99"/>
      <c r="C10" s="89" t="s">
        <v>18</v>
      </c>
      <c r="D10" s="90"/>
      <c r="E10" s="91"/>
      <c r="F10" s="92">
        <v>0</v>
      </c>
      <c r="G10" s="69"/>
      <c r="H10" s="69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ht="13.5" customHeight="1">
      <c r="A11" s="100" t="s">
        <v>19</v>
      </c>
      <c r="B11" s="101"/>
      <c r="C11" s="102" t="s">
        <v>20</v>
      </c>
      <c r="D11" s="90"/>
      <c r="E11" s="91"/>
      <c r="F11" s="92">
        <v>0</v>
      </c>
      <c r="G11" s="69"/>
      <c r="H11" s="69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ht="13.5" customHeight="1">
      <c r="A12" s="103" t="s">
        <v>21</v>
      </c>
      <c r="B12" s="101"/>
      <c r="C12" s="104" t="s">
        <v>22</v>
      </c>
      <c r="D12" s="90"/>
      <c r="E12" s="91"/>
      <c r="F12" s="92">
        <v>0</v>
      </c>
      <c r="G12" s="69"/>
      <c r="H12" s="69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ht="13.5" customHeight="1">
      <c r="A13" s="103" t="s">
        <v>23</v>
      </c>
      <c r="B13" s="55"/>
      <c r="C13" s="102" t="s">
        <v>24</v>
      </c>
      <c r="D13" s="88">
        <v>27.75</v>
      </c>
      <c r="E13" s="88">
        <v>27.75</v>
      </c>
      <c r="F13" s="92">
        <v>0</v>
      </c>
      <c r="G13" s="69"/>
      <c r="H13" s="69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ht="13.5" customHeight="1">
      <c r="A14" s="103" t="s">
        <v>25</v>
      </c>
      <c r="B14" s="105"/>
      <c r="C14" s="89" t="s">
        <v>26</v>
      </c>
      <c r="D14" s="88"/>
      <c r="E14" s="88"/>
      <c r="F14" s="92">
        <v>0</v>
      </c>
      <c r="G14" s="69"/>
      <c r="H14" s="69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3.5" customHeight="1">
      <c r="A15" s="103" t="s">
        <v>27</v>
      </c>
      <c r="B15" s="105"/>
      <c r="C15" s="89" t="s">
        <v>28</v>
      </c>
      <c r="D15" s="88"/>
      <c r="E15" s="88"/>
      <c r="F15" s="92">
        <v>0</v>
      </c>
      <c r="G15" s="69"/>
      <c r="H15" s="69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3.5" customHeight="1">
      <c r="A16" s="103" t="s">
        <v>29</v>
      </c>
      <c r="B16" s="105"/>
      <c r="C16" s="89" t="s">
        <v>30</v>
      </c>
      <c r="D16" s="88"/>
      <c r="E16" s="88"/>
      <c r="F16" s="92">
        <v>0</v>
      </c>
      <c r="G16" s="69"/>
      <c r="H16" s="69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3.5" customHeight="1">
      <c r="A17" s="106"/>
      <c r="B17" s="55"/>
      <c r="C17" s="89" t="s">
        <v>31</v>
      </c>
      <c r="D17" s="88"/>
      <c r="E17" s="88"/>
      <c r="F17" s="92">
        <v>0</v>
      </c>
      <c r="G17" s="69"/>
      <c r="H17" s="69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3.5" customHeight="1">
      <c r="A18" s="106"/>
      <c r="B18" s="55"/>
      <c r="C18" s="89" t="s">
        <v>32</v>
      </c>
      <c r="D18" s="88"/>
      <c r="E18" s="88"/>
      <c r="F18" s="92">
        <v>0</v>
      </c>
      <c r="G18" s="69"/>
      <c r="H18" s="69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3.5" customHeight="1">
      <c r="A19" s="107"/>
      <c r="B19" s="55"/>
      <c r="C19" s="89" t="s">
        <v>33</v>
      </c>
      <c r="D19" s="88">
        <v>359.12</v>
      </c>
      <c r="E19" s="88">
        <v>359.12</v>
      </c>
      <c r="F19" s="92">
        <v>0</v>
      </c>
      <c r="G19" s="69"/>
      <c r="H19" s="69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3.5" customHeight="1">
      <c r="A20" s="106"/>
      <c r="B20" s="108"/>
      <c r="C20" s="89" t="s">
        <v>34</v>
      </c>
      <c r="D20" s="90"/>
      <c r="E20" s="91"/>
      <c r="F20" s="92">
        <v>0</v>
      </c>
      <c r="G20" s="69"/>
      <c r="H20" s="69"/>
      <c r="I20" s="69"/>
      <c r="J20" s="69"/>
      <c r="K20" s="69"/>
      <c r="M20" s="69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3.5" customHeight="1">
      <c r="A21" s="106"/>
      <c r="B21" s="108"/>
      <c r="C21" s="89" t="s">
        <v>36</v>
      </c>
      <c r="D21" s="90"/>
      <c r="E21" s="91"/>
      <c r="F21" s="92">
        <v>0</v>
      </c>
      <c r="G21" s="69"/>
      <c r="H21" s="69"/>
      <c r="I21" s="69"/>
      <c r="J21" s="69"/>
      <c r="K21" s="69"/>
      <c r="L21" s="69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ht="13.5" customHeight="1">
      <c r="A22" s="106"/>
      <c r="B22" s="108"/>
      <c r="C22" s="89" t="s">
        <v>38</v>
      </c>
      <c r="D22" s="90"/>
      <c r="E22" s="91"/>
      <c r="F22" s="92">
        <v>0</v>
      </c>
      <c r="G22" s="69"/>
      <c r="H22" s="69"/>
      <c r="I22" s="69"/>
      <c r="J22" s="69"/>
      <c r="K22" s="69"/>
      <c r="L22" s="69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ht="13.5" customHeight="1">
      <c r="A23" s="106"/>
      <c r="B23" s="108"/>
      <c r="C23" s="89" t="s">
        <v>40</v>
      </c>
      <c r="D23" s="90"/>
      <c r="E23" s="91"/>
      <c r="F23" s="92">
        <v>0</v>
      </c>
      <c r="G23" s="69"/>
      <c r="H23" s="69"/>
      <c r="I23" s="69"/>
      <c r="K23" s="69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ht="13.5" customHeight="1">
      <c r="A24" s="106"/>
      <c r="B24" s="108"/>
      <c r="C24" s="89" t="s">
        <v>42</v>
      </c>
      <c r="D24" s="90"/>
      <c r="E24" s="91"/>
      <c r="F24" s="92">
        <v>0</v>
      </c>
      <c r="G24" s="69"/>
      <c r="H24" s="69"/>
      <c r="I24" s="69"/>
      <c r="J24" s="69"/>
      <c r="K24" s="69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3.5" customHeight="1">
      <c r="A25" s="106"/>
      <c r="B25" s="108"/>
      <c r="C25" s="89" t="s">
        <v>44</v>
      </c>
      <c r="D25" s="90"/>
      <c r="E25" s="91"/>
      <c r="F25" s="92">
        <v>0</v>
      </c>
      <c r="G25" s="69"/>
      <c r="H25" s="69"/>
      <c r="I25" s="69"/>
      <c r="J25" s="69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3.5" customHeight="1">
      <c r="A26" s="106"/>
      <c r="B26" s="108"/>
      <c r="C26" s="89" t="s">
        <v>45</v>
      </c>
      <c r="D26" s="90"/>
      <c r="E26" s="91"/>
      <c r="F26" s="92">
        <v>0</v>
      </c>
      <c r="G26" s="69"/>
      <c r="H26" s="69"/>
      <c r="I26" s="69"/>
      <c r="J26" s="69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3.5" customHeight="1">
      <c r="A27" s="106"/>
      <c r="B27" s="108"/>
      <c r="C27" s="89" t="s">
        <v>46</v>
      </c>
      <c r="D27" s="90"/>
      <c r="E27" s="91"/>
      <c r="F27" s="92">
        <v>0</v>
      </c>
      <c r="G27" s="69"/>
      <c r="H27" s="69"/>
      <c r="I27" s="69"/>
      <c r="J27" s="69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3.5" customHeight="1">
      <c r="A28" s="106"/>
      <c r="B28" s="108"/>
      <c r="C28" s="89" t="s">
        <v>47</v>
      </c>
      <c r="D28" s="90"/>
      <c r="E28" s="91"/>
      <c r="F28" s="92">
        <v>0</v>
      </c>
      <c r="G28" s="69"/>
      <c r="H28" s="69"/>
      <c r="I28" s="69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3.5" customHeight="1">
      <c r="A29" s="106"/>
      <c r="B29" s="108"/>
      <c r="C29" s="109" t="s">
        <v>48</v>
      </c>
      <c r="D29" s="90"/>
      <c r="E29" s="91"/>
      <c r="F29" s="92">
        <v>0</v>
      </c>
      <c r="G29" s="69"/>
      <c r="H29" s="69"/>
      <c r="I29" s="69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3.5" customHeight="1">
      <c r="A30" s="106"/>
      <c r="B30" s="108"/>
      <c r="C30" s="109" t="s">
        <v>49</v>
      </c>
      <c r="D30" s="90"/>
      <c r="E30" s="91"/>
      <c r="F30" s="92">
        <v>0</v>
      </c>
      <c r="G30" s="69"/>
      <c r="H30" s="69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3.5" customHeight="1">
      <c r="A31" s="106"/>
      <c r="B31" s="108"/>
      <c r="C31" s="109" t="s">
        <v>50</v>
      </c>
      <c r="D31" s="90"/>
      <c r="E31" s="91"/>
      <c r="F31" s="92">
        <v>0</v>
      </c>
      <c r="G31" s="69"/>
      <c r="H31" s="69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3.5" customHeight="1">
      <c r="A32" s="106"/>
      <c r="B32" s="108"/>
      <c r="C32" s="109" t="s">
        <v>51</v>
      </c>
      <c r="D32" s="90"/>
      <c r="E32" s="91"/>
      <c r="F32" s="92">
        <v>0</v>
      </c>
      <c r="G32" s="69"/>
      <c r="H32" s="69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3.5" customHeight="1">
      <c r="A33" s="106"/>
      <c r="B33" s="108"/>
      <c r="D33" s="110"/>
      <c r="E33" s="91"/>
      <c r="F33" s="111">
        <v>0</v>
      </c>
      <c r="G33" s="69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3.5" customHeight="1">
      <c r="A34" s="112" t="s">
        <v>109</v>
      </c>
      <c r="B34" s="113">
        <f>SUM(B6,B11,B12,B13,B14,B15)</f>
        <v>386.87</v>
      </c>
      <c r="C34" s="112" t="s">
        <v>110</v>
      </c>
      <c r="D34" s="113">
        <f>D19+D13</f>
        <v>386.87</v>
      </c>
      <c r="E34" s="114"/>
      <c r="F34" s="114">
        <f>SUM(F6:F33)</f>
        <v>0</v>
      </c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3:5" ht="19.5" customHeight="1">
      <c r="C35" s="69"/>
      <c r="D35" s="69"/>
      <c r="E35" s="69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69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I22" sqref="I22"/>
    </sheetView>
  </sheetViews>
  <sheetFormatPr defaultColWidth="9.16015625" defaultRowHeight="12.75" customHeight="1"/>
  <cols>
    <col min="1" max="1" width="16.66015625" style="69" customWidth="1"/>
    <col min="2" max="2" width="36.16015625" style="69" customWidth="1"/>
    <col min="3" max="5" width="28" style="69" customWidth="1"/>
    <col min="6" max="6" width="9.16015625" style="69" customWidth="1"/>
    <col min="7" max="7" width="13.5" style="69" customWidth="1"/>
    <col min="8" max="16384" width="9.16015625" style="69" customWidth="1"/>
  </cols>
  <sheetData>
    <row r="1" spans="1:7" ht="21" customHeight="1">
      <c r="A1" s="23"/>
      <c r="B1" s="23"/>
      <c r="C1" s="23"/>
      <c r="D1" s="23"/>
      <c r="E1" s="24" t="s">
        <v>111</v>
      </c>
      <c r="F1" s="23"/>
      <c r="G1" s="23"/>
    </row>
    <row r="2" spans="1:7" ht="29.25" customHeight="1">
      <c r="A2" s="43" t="s">
        <v>112</v>
      </c>
      <c r="B2" s="43"/>
      <c r="C2" s="43"/>
      <c r="D2" s="43"/>
      <c r="E2" s="43"/>
      <c r="F2" s="27"/>
      <c r="G2" s="27"/>
    </row>
    <row r="3" spans="1:7" ht="21" customHeight="1">
      <c r="A3" s="28" t="s">
        <v>2</v>
      </c>
      <c r="B3" s="23"/>
      <c r="C3" s="23"/>
      <c r="D3" s="23"/>
      <c r="E3" s="24" t="s">
        <v>3</v>
      </c>
      <c r="F3" s="23"/>
      <c r="G3" s="23"/>
    </row>
    <row r="4" spans="1:7" ht="17.25" customHeight="1">
      <c r="A4" s="44" t="s">
        <v>97</v>
      </c>
      <c r="B4" s="45"/>
      <c r="C4" s="45" t="s">
        <v>113</v>
      </c>
      <c r="D4" s="46"/>
      <c r="E4" s="47"/>
      <c r="F4" s="23"/>
      <c r="G4" s="23"/>
    </row>
    <row r="5" spans="1:7" ht="21" customHeight="1">
      <c r="A5" s="48" t="s">
        <v>103</v>
      </c>
      <c r="B5" s="49" t="s">
        <v>104</v>
      </c>
      <c r="C5" s="50" t="s">
        <v>66</v>
      </c>
      <c r="D5" s="50" t="s">
        <v>98</v>
      </c>
      <c r="E5" s="50" t="s">
        <v>99</v>
      </c>
      <c r="F5" s="23"/>
      <c r="G5" s="23"/>
    </row>
    <row r="6" spans="1:7" ht="21" customHeight="1">
      <c r="A6" s="51" t="s">
        <v>80</v>
      </c>
      <c r="B6" s="51" t="s">
        <v>80</v>
      </c>
      <c r="C6" s="52">
        <v>1</v>
      </c>
      <c r="D6" s="52">
        <f>C6+1</f>
        <v>2</v>
      </c>
      <c r="E6" s="52">
        <f>D6+1</f>
        <v>3</v>
      </c>
      <c r="F6" s="23"/>
      <c r="G6" s="23"/>
    </row>
    <row r="7" spans="1:7" ht="18.75" customHeight="1">
      <c r="A7" s="66" t="s">
        <v>81</v>
      </c>
      <c r="B7" s="66" t="s">
        <v>66</v>
      </c>
      <c r="C7" s="67">
        <v>386.87</v>
      </c>
      <c r="D7" s="67">
        <v>386.87</v>
      </c>
      <c r="E7" s="55"/>
      <c r="F7" s="23"/>
      <c r="G7" s="23"/>
    </row>
    <row r="8" spans="1:7" ht="18.75" customHeight="1">
      <c r="A8" s="66" t="s">
        <v>82</v>
      </c>
      <c r="B8" s="66" t="s">
        <v>83</v>
      </c>
      <c r="C8" s="67">
        <v>27.75</v>
      </c>
      <c r="D8" s="67">
        <v>27.75</v>
      </c>
      <c r="E8" s="55"/>
      <c r="F8" s="23"/>
      <c r="G8" s="23"/>
    </row>
    <row r="9" spans="1:7" ht="18.75" customHeight="1">
      <c r="A9" s="66" t="s">
        <v>84</v>
      </c>
      <c r="B9" s="66" t="s">
        <v>85</v>
      </c>
      <c r="C9" s="67">
        <v>27.75</v>
      </c>
      <c r="D9" s="67">
        <v>27.75</v>
      </c>
      <c r="E9" s="55"/>
      <c r="F9" s="23"/>
      <c r="G9" s="23"/>
    </row>
    <row r="10" spans="1:7" ht="36" customHeight="1">
      <c r="A10" s="66" t="s">
        <v>86</v>
      </c>
      <c r="B10" s="66" t="s">
        <v>87</v>
      </c>
      <c r="C10" s="67">
        <v>27.75</v>
      </c>
      <c r="D10" s="67">
        <v>27.75</v>
      </c>
      <c r="E10" s="55"/>
      <c r="F10" s="23"/>
      <c r="G10" s="23"/>
    </row>
    <row r="11" spans="1:7" ht="18.75" customHeight="1">
      <c r="A11" s="66" t="s">
        <v>88</v>
      </c>
      <c r="B11" s="66" t="s">
        <v>89</v>
      </c>
      <c r="C11" s="67">
        <v>359.12</v>
      </c>
      <c r="D11" s="67">
        <v>359.12</v>
      </c>
      <c r="E11" s="55"/>
      <c r="F11" s="23"/>
      <c r="G11" s="23"/>
    </row>
    <row r="12" spans="1:7" ht="18.75" customHeight="1">
      <c r="A12" s="66" t="s">
        <v>84</v>
      </c>
      <c r="B12" s="66" t="s">
        <v>90</v>
      </c>
      <c r="C12" s="67">
        <v>359.12</v>
      </c>
      <c r="D12" s="67">
        <v>359.12</v>
      </c>
      <c r="E12" s="55"/>
      <c r="F12" s="23"/>
      <c r="G12" s="23"/>
    </row>
    <row r="13" spans="1:7" ht="18.75" customHeight="1">
      <c r="A13" s="66" t="s">
        <v>91</v>
      </c>
      <c r="B13" s="66" t="s">
        <v>92</v>
      </c>
      <c r="C13" s="67">
        <v>359.12</v>
      </c>
      <c r="D13" s="67">
        <v>359.12</v>
      </c>
      <c r="E13" s="55"/>
      <c r="F13" s="23"/>
      <c r="G13" s="23"/>
    </row>
    <row r="14" spans="1:7" ht="18.75" customHeight="1">
      <c r="A14" s="53"/>
      <c r="B14" s="53"/>
      <c r="C14" s="54"/>
      <c r="D14" s="54"/>
      <c r="E14" s="55"/>
      <c r="F14" s="23"/>
      <c r="G14" s="23"/>
    </row>
    <row r="15" spans="1:7" ht="18.75" customHeight="1">
      <c r="A15" s="53"/>
      <c r="B15" s="53"/>
      <c r="C15" s="54"/>
      <c r="D15" s="54"/>
      <c r="E15" s="55"/>
      <c r="F15" s="23"/>
      <c r="G15" s="23"/>
    </row>
    <row r="16" spans="1:5" ht="18.75" customHeight="1">
      <c r="A16" s="53"/>
      <c r="B16" s="53"/>
      <c r="C16" s="54"/>
      <c r="D16" s="54"/>
      <c r="E16" s="55"/>
    </row>
    <row r="17" spans="1:7" ht="18.75" customHeight="1">
      <c r="A17" s="53"/>
      <c r="B17" s="53"/>
      <c r="C17" s="54"/>
      <c r="D17" s="54"/>
      <c r="E17" s="55"/>
      <c r="F17" s="23"/>
      <c r="G17" s="23"/>
    </row>
    <row r="18" spans="1:5" ht="20.25" customHeight="1">
      <c r="A18" s="53"/>
      <c r="B18" s="53"/>
      <c r="C18" s="54"/>
      <c r="D18" s="54"/>
      <c r="E18" s="55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showZeros="0" tabSelected="1" workbookViewId="0" topLeftCell="A1">
      <selection activeCell="F1" sqref="F1:J6553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</cols>
  <sheetData>
    <row r="1" spans="1:5" ht="21" customHeight="1">
      <c r="A1" s="70"/>
      <c r="B1" s="70"/>
      <c r="C1" s="70"/>
      <c r="D1" s="70"/>
      <c r="E1" s="24" t="s">
        <v>114</v>
      </c>
    </row>
    <row r="2" spans="1:5" ht="24" customHeight="1">
      <c r="A2" s="71" t="s">
        <v>115</v>
      </c>
      <c r="B2" s="56"/>
      <c r="C2" s="56"/>
      <c r="D2" s="56"/>
      <c r="E2" s="56"/>
    </row>
    <row r="3" spans="1:5" ht="15.75" customHeight="1">
      <c r="A3" s="28" t="s">
        <v>116</v>
      </c>
      <c r="B3" s="23"/>
      <c r="C3" s="70"/>
      <c r="D3" s="70"/>
      <c r="E3" s="72" t="s">
        <v>3</v>
      </c>
    </row>
    <row r="4" spans="1:5" ht="12.75" customHeight="1">
      <c r="A4" s="44" t="s">
        <v>117</v>
      </c>
      <c r="B4" s="45"/>
      <c r="C4" s="45" t="s">
        <v>118</v>
      </c>
      <c r="D4" s="46"/>
      <c r="E4" s="47"/>
    </row>
    <row r="5" spans="1:5" ht="12.75" customHeight="1">
      <c r="A5" s="48" t="s">
        <v>103</v>
      </c>
      <c r="B5" s="49" t="s">
        <v>104</v>
      </c>
      <c r="C5" s="50" t="s">
        <v>66</v>
      </c>
      <c r="D5" s="50" t="s">
        <v>119</v>
      </c>
      <c r="E5" s="50" t="s">
        <v>120</v>
      </c>
    </row>
    <row r="6" spans="1:5" ht="12.75" customHeight="1">
      <c r="A6" s="51" t="s">
        <v>80</v>
      </c>
      <c r="B6" s="73" t="s">
        <v>80</v>
      </c>
      <c r="C6" s="74">
        <v>1</v>
      </c>
      <c r="D6" s="74">
        <f>C6+1</f>
        <v>2</v>
      </c>
      <c r="E6" s="74">
        <f>D6+1</f>
        <v>3</v>
      </c>
    </row>
    <row r="7" spans="1:5" ht="12.75" customHeight="1">
      <c r="A7" s="53"/>
      <c r="B7" s="75" t="s">
        <v>66</v>
      </c>
      <c r="C7" s="76"/>
      <c r="D7" s="54"/>
      <c r="E7" s="55"/>
    </row>
    <row r="8" spans="1:5" ht="12.75" customHeight="1">
      <c r="A8" s="66" t="s">
        <v>81</v>
      </c>
      <c r="B8" s="66" t="s">
        <v>66</v>
      </c>
      <c r="C8" s="67">
        <v>386.87</v>
      </c>
      <c r="D8" s="67">
        <v>293.77</v>
      </c>
      <c r="E8" s="68">
        <v>93.1</v>
      </c>
    </row>
    <row r="9" spans="1:5" ht="12.75" customHeight="1">
      <c r="A9" s="66"/>
      <c r="B9" s="66" t="s">
        <v>121</v>
      </c>
      <c r="C9" s="67">
        <v>271.5</v>
      </c>
      <c r="D9" s="67">
        <v>271.5</v>
      </c>
      <c r="E9" s="68"/>
    </row>
    <row r="10" spans="1:5" ht="12.75" customHeight="1">
      <c r="A10" s="66" t="s">
        <v>122</v>
      </c>
      <c r="B10" s="66" t="s">
        <v>123</v>
      </c>
      <c r="C10" s="67">
        <v>105.07</v>
      </c>
      <c r="D10" s="67">
        <v>105.07</v>
      </c>
      <c r="E10" s="68"/>
    </row>
    <row r="11" spans="1:5" ht="12.75" customHeight="1">
      <c r="A11" s="66" t="s">
        <v>124</v>
      </c>
      <c r="B11" s="66" t="s">
        <v>125</v>
      </c>
      <c r="C11" s="67">
        <v>1.68</v>
      </c>
      <c r="D11" s="67">
        <v>1.68</v>
      </c>
      <c r="E11" s="68"/>
    </row>
    <row r="12" spans="1:5" ht="12.75" customHeight="1">
      <c r="A12" s="66" t="s">
        <v>126</v>
      </c>
      <c r="B12" s="66" t="s">
        <v>127</v>
      </c>
      <c r="C12" s="67">
        <v>59.59</v>
      </c>
      <c r="D12" s="67">
        <v>59.59</v>
      </c>
      <c r="E12" s="68"/>
    </row>
    <row r="13" spans="1:5" ht="12.75" customHeight="1">
      <c r="A13" s="66" t="s">
        <v>128</v>
      </c>
      <c r="B13" s="66" t="s">
        <v>129</v>
      </c>
      <c r="C13" s="67">
        <v>8.76</v>
      </c>
      <c r="D13" s="67">
        <v>8.76</v>
      </c>
      <c r="E13" s="68"/>
    </row>
    <row r="14" spans="1:5" ht="12.75" customHeight="1">
      <c r="A14" s="66" t="s">
        <v>130</v>
      </c>
      <c r="B14" s="66" t="s">
        <v>131</v>
      </c>
      <c r="C14" s="67">
        <v>21.5</v>
      </c>
      <c r="D14" s="67">
        <v>21.5</v>
      </c>
      <c r="E14" s="68"/>
    </row>
    <row r="15" spans="1:5" ht="12.75" customHeight="1">
      <c r="A15" s="66" t="s">
        <v>132</v>
      </c>
      <c r="B15" s="66" t="s">
        <v>133</v>
      </c>
      <c r="C15" s="67">
        <v>27.75</v>
      </c>
      <c r="D15" s="67">
        <v>27.75</v>
      </c>
      <c r="E15" s="68"/>
    </row>
    <row r="16" spans="1:5" ht="12.75" customHeight="1">
      <c r="A16" s="66" t="s">
        <v>134</v>
      </c>
      <c r="B16" s="66" t="s">
        <v>135</v>
      </c>
      <c r="C16" s="67">
        <v>6.48</v>
      </c>
      <c r="D16" s="67">
        <v>6.48</v>
      </c>
      <c r="E16" s="68"/>
    </row>
    <row r="17" spans="1:5" ht="12.75" customHeight="1">
      <c r="A17" s="66" t="s">
        <v>136</v>
      </c>
      <c r="B17" s="66" t="s">
        <v>137</v>
      </c>
      <c r="C17" s="67">
        <v>0.2</v>
      </c>
      <c r="D17" s="67">
        <v>0.2</v>
      </c>
      <c r="E17" s="68"/>
    </row>
    <row r="18" spans="1:5" ht="12.75" customHeight="1">
      <c r="A18" s="66" t="s">
        <v>138</v>
      </c>
      <c r="B18" s="66" t="s">
        <v>139</v>
      </c>
      <c r="C18" s="67">
        <v>0.29</v>
      </c>
      <c r="D18" s="67">
        <v>0.29</v>
      </c>
      <c r="E18" s="68"/>
    </row>
    <row r="19" spans="1:5" ht="12.75" customHeight="1">
      <c r="A19" s="66" t="s">
        <v>140</v>
      </c>
      <c r="B19" s="66" t="s">
        <v>141</v>
      </c>
      <c r="C19" s="67">
        <v>0.73</v>
      </c>
      <c r="D19" s="67">
        <v>0.73</v>
      </c>
      <c r="E19" s="68"/>
    </row>
    <row r="20" spans="1:5" ht="12.75" customHeight="1">
      <c r="A20" s="66" t="s">
        <v>142</v>
      </c>
      <c r="B20" s="66" t="s">
        <v>143</v>
      </c>
      <c r="C20" s="67">
        <v>1.1</v>
      </c>
      <c r="D20" s="67">
        <v>1.1</v>
      </c>
      <c r="E20" s="68"/>
    </row>
    <row r="21" spans="1:5" ht="12.75" customHeight="1">
      <c r="A21" s="66" t="s">
        <v>144</v>
      </c>
      <c r="B21" s="66" t="s">
        <v>145</v>
      </c>
      <c r="C21" s="67">
        <v>11.53</v>
      </c>
      <c r="D21" s="67">
        <v>11.53</v>
      </c>
      <c r="E21" s="68"/>
    </row>
    <row r="22" spans="1:5" ht="12.75" customHeight="1">
      <c r="A22" s="66" t="s">
        <v>146</v>
      </c>
      <c r="B22" s="66" t="s">
        <v>147</v>
      </c>
      <c r="C22" s="67">
        <v>3.6</v>
      </c>
      <c r="D22" s="67">
        <v>3.6</v>
      </c>
      <c r="E22" s="68"/>
    </row>
    <row r="23" spans="1:5" ht="12.75" customHeight="1">
      <c r="A23" s="66" t="s">
        <v>148</v>
      </c>
      <c r="B23" s="66" t="s">
        <v>149</v>
      </c>
      <c r="C23" s="67">
        <v>2.24</v>
      </c>
      <c r="D23" s="67">
        <v>2.24</v>
      </c>
      <c r="E23" s="68"/>
    </row>
    <row r="24" spans="1:5" ht="12.75" customHeight="1">
      <c r="A24" s="66" t="s">
        <v>150</v>
      </c>
      <c r="B24" s="66" t="s">
        <v>151</v>
      </c>
      <c r="C24" s="67">
        <v>0.38</v>
      </c>
      <c r="D24" s="67">
        <v>0.38</v>
      </c>
      <c r="E24" s="68"/>
    </row>
    <row r="25" spans="1:5" ht="12.75" customHeight="1">
      <c r="A25" s="66" t="s">
        <v>152</v>
      </c>
      <c r="B25" s="66" t="s">
        <v>153</v>
      </c>
      <c r="C25" s="67">
        <v>20.6</v>
      </c>
      <c r="D25" s="67">
        <v>20.6</v>
      </c>
      <c r="E25" s="68"/>
    </row>
    <row r="26" spans="1:5" ht="12.75" customHeight="1">
      <c r="A26" s="66"/>
      <c r="B26" s="66" t="s">
        <v>154</v>
      </c>
      <c r="C26" s="67">
        <v>91.8</v>
      </c>
      <c r="D26" s="67"/>
      <c r="E26" s="68">
        <v>91.8</v>
      </c>
    </row>
    <row r="27" spans="1:5" ht="12.75" customHeight="1">
      <c r="A27" s="66" t="s">
        <v>155</v>
      </c>
      <c r="B27" s="66" t="s">
        <v>156</v>
      </c>
      <c r="C27" s="67">
        <v>5</v>
      </c>
      <c r="D27" s="67"/>
      <c r="E27" s="68">
        <v>5</v>
      </c>
    </row>
    <row r="28" spans="1:5" ht="12.75" customHeight="1">
      <c r="A28" s="66" t="s">
        <v>157</v>
      </c>
      <c r="B28" s="66" t="s">
        <v>158</v>
      </c>
      <c r="C28" s="67">
        <v>1</v>
      </c>
      <c r="D28" s="67"/>
      <c r="E28" s="68">
        <v>1</v>
      </c>
    </row>
    <row r="29" spans="1:5" ht="12.75" customHeight="1">
      <c r="A29" s="66" t="s">
        <v>159</v>
      </c>
      <c r="B29" s="66" t="s">
        <v>160</v>
      </c>
      <c r="C29" s="67">
        <v>0.12</v>
      </c>
      <c r="D29" s="67"/>
      <c r="E29" s="68">
        <v>0.12</v>
      </c>
    </row>
    <row r="30" spans="1:5" ht="12.75" customHeight="1">
      <c r="A30" s="66" t="s">
        <v>161</v>
      </c>
      <c r="B30" s="66" t="s">
        <v>162</v>
      </c>
      <c r="C30" s="67">
        <v>1.5</v>
      </c>
      <c r="D30" s="67"/>
      <c r="E30" s="68">
        <v>1.5</v>
      </c>
    </row>
    <row r="31" spans="1:5" ht="12.75" customHeight="1">
      <c r="A31" s="66" t="s">
        <v>163</v>
      </c>
      <c r="B31" s="66" t="s">
        <v>164</v>
      </c>
      <c r="C31" s="67">
        <v>0.8</v>
      </c>
      <c r="D31" s="67"/>
      <c r="E31" s="68">
        <v>0.8</v>
      </c>
    </row>
    <row r="32" spans="1:5" ht="12.75" customHeight="1">
      <c r="A32" s="66" t="s">
        <v>165</v>
      </c>
      <c r="B32" s="66" t="s">
        <v>166</v>
      </c>
      <c r="C32" s="67">
        <v>2</v>
      </c>
      <c r="D32" s="67"/>
      <c r="E32" s="68">
        <v>2</v>
      </c>
    </row>
    <row r="33" spans="1:5" ht="12.75" customHeight="1">
      <c r="A33" s="66" t="s">
        <v>167</v>
      </c>
      <c r="B33" s="66" t="s">
        <v>168</v>
      </c>
      <c r="C33" s="67">
        <v>9.4</v>
      </c>
      <c r="D33" s="67"/>
      <c r="E33" s="68">
        <v>9.4</v>
      </c>
    </row>
    <row r="34" spans="1:5" ht="12.75" customHeight="1">
      <c r="A34" s="66" t="s">
        <v>169</v>
      </c>
      <c r="B34" s="66" t="s">
        <v>170</v>
      </c>
      <c r="C34" s="67">
        <v>0.6</v>
      </c>
      <c r="D34" s="67"/>
      <c r="E34" s="68">
        <v>0.6</v>
      </c>
    </row>
    <row r="35" spans="1:5" ht="12.75" customHeight="1">
      <c r="A35" s="66" t="s">
        <v>171</v>
      </c>
      <c r="B35" s="66" t="s">
        <v>172</v>
      </c>
      <c r="C35" s="67">
        <v>0.8</v>
      </c>
      <c r="D35" s="67"/>
      <c r="E35" s="68">
        <v>0.8</v>
      </c>
    </row>
    <row r="36" spans="1:5" ht="12.75" customHeight="1">
      <c r="A36" s="66" t="s">
        <v>173</v>
      </c>
      <c r="B36" s="66" t="s">
        <v>174</v>
      </c>
      <c r="C36" s="67">
        <v>8.55</v>
      </c>
      <c r="D36" s="67"/>
      <c r="E36" s="68">
        <v>8.55</v>
      </c>
    </row>
    <row r="37" spans="1:5" ht="12.75" customHeight="1">
      <c r="A37" s="66" t="s">
        <v>175</v>
      </c>
      <c r="B37" s="66" t="s">
        <v>176</v>
      </c>
      <c r="C37" s="67">
        <v>8.4</v>
      </c>
      <c r="D37" s="67"/>
      <c r="E37" s="68">
        <v>8.4</v>
      </c>
    </row>
    <row r="38" spans="1:5" ht="12.75" customHeight="1">
      <c r="A38" s="66" t="s">
        <v>177</v>
      </c>
      <c r="B38" s="66" t="s">
        <v>178</v>
      </c>
      <c r="C38" s="67">
        <v>9.24</v>
      </c>
      <c r="D38" s="67"/>
      <c r="E38" s="68">
        <v>9.24</v>
      </c>
    </row>
    <row r="39" spans="1:5" ht="12.75" customHeight="1">
      <c r="A39" s="66" t="s">
        <v>179</v>
      </c>
      <c r="B39" s="66" t="s">
        <v>180</v>
      </c>
      <c r="C39" s="67">
        <v>21.77</v>
      </c>
      <c r="D39" s="67"/>
      <c r="E39" s="68">
        <v>21.77</v>
      </c>
    </row>
    <row r="40" spans="1:5" ht="12.75" customHeight="1">
      <c r="A40" s="66" t="s">
        <v>181</v>
      </c>
      <c r="B40" s="66" t="s">
        <v>182</v>
      </c>
      <c r="C40" s="67">
        <v>22.62</v>
      </c>
      <c r="D40" s="67"/>
      <c r="E40" s="68">
        <v>22.62</v>
      </c>
    </row>
    <row r="41" spans="1:5" ht="12.75" customHeight="1">
      <c r="A41" s="66"/>
      <c r="B41" s="66" t="s">
        <v>183</v>
      </c>
      <c r="C41" s="67">
        <v>22.27</v>
      </c>
      <c r="D41" s="67">
        <v>22.27</v>
      </c>
      <c r="E41" s="68"/>
    </row>
    <row r="42" spans="1:5" ht="12.75" customHeight="1">
      <c r="A42" s="66" t="s">
        <v>184</v>
      </c>
      <c r="B42" s="66" t="s">
        <v>185</v>
      </c>
      <c r="C42" s="77">
        <v>7.14</v>
      </c>
      <c r="D42" s="77">
        <v>7.14</v>
      </c>
      <c r="E42" s="68"/>
    </row>
    <row r="43" spans="1:5" ht="12.75" customHeight="1">
      <c r="A43" s="66" t="s">
        <v>186</v>
      </c>
      <c r="B43" s="66" t="s">
        <v>187</v>
      </c>
      <c r="C43" s="77">
        <v>2</v>
      </c>
      <c r="D43" s="77">
        <v>2</v>
      </c>
      <c r="E43" s="68"/>
    </row>
    <row r="44" spans="1:5" ht="12.75" customHeight="1">
      <c r="A44" s="66" t="s">
        <v>188</v>
      </c>
      <c r="B44" s="66" t="s">
        <v>189</v>
      </c>
      <c r="C44" s="77">
        <v>1.23</v>
      </c>
      <c r="D44" s="77">
        <v>1.23</v>
      </c>
      <c r="E44" s="68"/>
    </row>
    <row r="45" spans="1:5" ht="12.75" customHeight="1">
      <c r="A45" s="66" t="s">
        <v>190</v>
      </c>
      <c r="B45" s="66" t="s">
        <v>191</v>
      </c>
      <c r="C45" s="67">
        <v>11.9</v>
      </c>
      <c r="D45" s="67">
        <v>11.9</v>
      </c>
      <c r="E45" s="68"/>
    </row>
    <row r="46" spans="1:5" ht="12.75" customHeight="1">
      <c r="A46" s="66"/>
      <c r="B46" s="66" t="s">
        <v>192</v>
      </c>
      <c r="C46" s="67">
        <v>1.3</v>
      </c>
      <c r="D46" s="67"/>
      <c r="E46" s="68">
        <v>1.3</v>
      </c>
    </row>
    <row r="47" spans="1:5" ht="12.75" customHeight="1">
      <c r="A47" s="66" t="s">
        <v>193</v>
      </c>
      <c r="B47" s="66" t="s">
        <v>194</v>
      </c>
      <c r="C47" s="67">
        <v>1.3</v>
      </c>
      <c r="D47" s="67"/>
      <c r="E47" s="68">
        <v>1.3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7" sqref="C7:E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4" t="s">
        <v>195</v>
      </c>
    </row>
    <row r="2" spans="1:7" ht="30" customHeight="1">
      <c r="A2" s="56" t="s">
        <v>196</v>
      </c>
      <c r="B2" s="56"/>
      <c r="C2" s="56"/>
      <c r="D2" s="57"/>
      <c r="E2" s="57"/>
      <c r="F2" s="57"/>
      <c r="G2" s="57"/>
    </row>
    <row r="3" spans="1:7" ht="18" customHeight="1">
      <c r="A3" s="58" t="s">
        <v>197</v>
      </c>
      <c r="B3" s="58"/>
      <c r="C3" s="58"/>
      <c r="G3" s="59" t="s">
        <v>3</v>
      </c>
    </row>
    <row r="4" spans="1:7" ht="31.5" customHeight="1">
      <c r="A4" s="60" t="s">
        <v>198</v>
      </c>
      <c r="B4" s="60" t="s">
        <v>199</v>
      </c>
      <c r="C4" s="60" t="s">
        <v>66</v>
      </c>
      <c r="D4" s="61" t="s">
        <v>200</v>
      </c>
      <c r="E4" s="60" t="s">
        <v>201</v>
      </c>
      <c r="F4" s="62" t="s">
        <v>202</v>
      </c>
      <c r="G4" s="60" t="s">
        <v>203</v>
      </c>
    </row>
    <row r="5" spans="1:7" ht="21.75" customHeight="1">
      <c r="A5" s="63" t="s">
        <v>80</v>
      </c>
      <c r="B5" s="63" t="s">
        <v>80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ht="22.5" customHeight="1">
      <c r="A6" s="66" t="s">
        <v>81</v>
      </c>
      <c r="B6" s="66" t="s">
        <v>66</v>
      </c>
      <c r="C6" s="67">
        <v>8.55</v>
      </c>
      <c r="D6" s="67"/>
      <c r="E6" s="67">
        <v>8.55</v>
      </c>
      <c r="F6" s="68"/>
      <c r="G6" s="68"/>
    </row>
    <row r="7" spans="1:7" ht="22.5" customHeight="1">
      <c r="A7" s="66" t="s">
        <v>204</v>
      </c>
      <c r="B7" s="66" t="s">
        <v>205</v>
      </c>
      <c r="C7" s="67">
        <v>8.55</v>
      </c>
      <c r="D7" s="67"/>
      <c r="E7" s="67">
        <v>8.55</v>
      </c>
      <c r="F7" s="68"/>
      <c r="G7" s="68"/>
    </row>
    <row r="8" spans="1:7" ht="12.75" customHeight="1">
      <c r="A8" s="69"/>
      <c r="B8" s="69"/>
      <c r="C8" s="69"/>
      <c r="D8" s="69"/>
      <c r="E8" s="69"/>
      <c r="F8" s="69"/>
      <c r="G8" s="69"/>
    </row>
    <row r="9" spans="1:7" ht="12.75" customHeight="1">
      <c r="A9" s="69"/>
      <c r="B9" s="69"/>
      <c r="C9" s="69"/>
      <c r="D9" s="69"/>
      <c r="E9" s="69"/>
      <c r="F9" s="69"/>
      <c r="G9" s="69"/>
    </row>
    <row r="10" spans="1:7" ht="12.75" customHeight="1">
      <c r="A10" s="69"/>
      <c r="B10" s="69"/>
      <c r="C10" s="69"/>
      <c r="D10" s="69"/>
      <c r="E10" s="69"/>
      <c r="F10" s="69"/>
      <c r="G10" s="69"/>
    </row>
    <row r="11" spans="1:7" ht="12.75" customHeight="1">
      <c r="A11" s="69"/>
      <c r="B11" s="69"/>
      <c r="C11" s="69"/>
      <c r="D11" s="69"/>
      <c r="E11" s="69"/>
      <c r="F11" s="69"/>
      <c r="G11" s="69"/>
    </row>
    <row r="12" spans="1:7" ht="12.75" customHeight="1">
      <c r="A12" s="69"/>
      <c r="B12" s="69"/>
      <c r="C12" s="69"/>
      <c r="D12" s="69"/>
      <c r="E12" s="69"/>
      <c r="F12" s="69"/>
      <c r="G12" s="69"/>
    </row>
    <row r="13" spans="1:7" ht="12.75" customHeight="1">
      <c r="A13" s="69"/>
      <c r="B13" s="69"/>
      <c r="C13" s="69"/>
      <c r="D13" s="69"/>
      <c r="E13" s="69"/>
      <c r="F13" s="69"/>
      <c r="G13" s="69"/>
    </row>
    <row r="14" spans="1:7" ht="12.75" customHeight="1">
      <c r="A14" s="69"/>
      <c r="B14" s="69"/>
      <c r="C14" s="69"/>
      <c r="D14" s="69"/>
      <c r="E14" s="69"/>
      <c r="F14" s="69"/>
      <c r="G14" s="69"/>
    </row>
    <row r="15" spans="5:7" ht="12.75" customHeight="1">
      <c r="E15" s="69"/>
      <c r="F15" s="69"/>
      <c r="G15" s="69"/>
    </row>
    <row r="16" spans="5:7" ht="12.75" customHeight="1">
      <c r="E16" s="69"/>
      <c r="G16" s="69"/>
    </row>
    <row r="17" spans="3:7" ht="12.75" customHeight="1">
      <c r="C17" s="69"/>
      <c r="E17" s="69"/>
      <c r="G17" s="69"/>
    </row>
    <row r="18" spans="3:7" ht="12.75" customHeight="1">
      <c r="C18" s="69"/>
      <c r="E18" s="69"/>
      <c r="G18" s="69"/>
    </row>
    <row r="19" spans="3:7" ht="12.75" customHeight="1">
      <c r="C19" s="69"/>
      <c r="G19" s="69"/>
    </row>
    <row r="20" spans="5:7" ht="12.75" customHeight="1">
      <c r="E20" s="69"/>
      <c r="G20" s="69"/>
    </row>
    <row r="24" ht="12.75" customHeight="1">
      <c r="D24" s="6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3"/>
      <c r="B1" s="23"/>
      <c r="C1" s="23"/>
      <c r="D1" s="23"/>
      <c r="E1" s="24" t="s">
        <v>206</v>
      </c>
      <c r="F1" s="23"/>
      <c r="G1" s="23"/>
    </row>
    <row r="2" spans="1:7" ht="29.25" customHeight="1">
      <c r="A2" s="43" t="s">
        <v>207</v>
      </c>
      <c r="B2" s="43"/>
      <c r="C2" s="43"/>
      <c r="D2" s="43"/>
      <c r="E2" s="43"/>
      <c r="F2" s="27"/>
      <c r="G2" s="27"/>
    </row>
    <row r="3" spans="1:7" ht="21" customHeight="1">
      <c r="A3" s="28" t="s">
        <v>81</v>
      </c>
      <c r="B3" s="23"/>
      <c r="C3" s="23"/>
      <c r="D3" s="23"/>
      <c r="E3" s="24" t="s">
        <v>3</v>
      </c>
      <c r="F3" s="23"/>
      <c r="G3" s="23"/>
    </row>
    <row r="4" spans="1:7" ht="17.25" customHeight="1">
      <c r="A4" s="44" t="s">
        <v>97</v>
      </c>
      <c r="B4" s="45"/>
      <c r="C4" s="45" t="s">
        <v>113</v>
      </c>
      <c r="D4" s="46"/>
      <c r="E4" s="47"/>
      <c r="F4" s="23"/>
      <c r="G4" s="23"/>
    </row>
    <row r="5" spans="1:7" ht="21" customHeight="1">
      <c r="A5" s="48" t="s">
        <v>103</v>
      </c>
      <c r="B5" s="49" t="s">
        <v>104</v>
      </c>
      <c r="C5" s="50" t="s">
        <v>66</v>
      </c>
      <c r="D5" s="50" t="s">
        <v>98</v>
      </c>
      <c r="E5" s="50" t="s">
        <v>99</v>
      </c>
      <c r="F5" s="23"/>
      <c r="G5" s="23"/>
    </row>
    <row r="6" spans="1:7" ht="21" customHeight="1">
      <c r="A6" s="51" t="s">
        <v>80</v>
      </c>
      <c r="B6" s="51" t="s">
        <v>80</v>
      </c>
      <c r="C6" s="52">
        <v>1</v>
      </c>
      <c r="D6" s="52">
        <f>C6+1</f>
        <v>2</v>
      </c>
      <c r="E6" s="52">
        <f>D6+1</f>
        <v>3</v>
      </c>
      <c r="F6" s="23"/>
      <c r="G6" s="23"/>
    </row>
    <row r="7" spans="1:7" ht="36" customHeight="1">
      <c r="A7" s="53"/>
      <c r="B7" s="53" t="s">
        <v>208</v>
      </c>
      <c r="C7" s="54"/>
      <c r="D7" s="54"/>
      <c r="E7" s="55"/>
      <c r="F7" s="23"/>
      <c r="G7" s="23"/>
    </row>
    <row r="8" spans="1:7" ht="18.75" customHeight="1">
      <c r="A8" s="53"/>
      <c r="B8" s="53"/>
      <c r="C8" s="54"/>
      <c r="D8" s="54"/>
      <c r="E8" s="55"/>
      <c r="F8" s="23"/>
      <c r="G8" s="23"/>
    </row>
    <row r="9" spans="1:7" ht="18.75" customHeight="1">
      <c r="A9" s="53"/>
      <c r="B9" s="53"/>
      <c r="C9" s="54"/>
      <c r="D9" s="54"/>
      <c r="E9" s="55"/>
      <c r="F9" s="23"/>
      <c r="G9" s="23"/>
    </row>
    <row r="10" spans="1:7" ht="18.75" customHeight="1">
      <c r="A10" s="53"/>
      <c r="B10" s="53"/>
      <c r="C10" s="54"/>
      <c r="D10" s="54"/>
      <c r="E10" s="55"/>
      <c r="F10" s="23"/>
      <c r="G10" s="23"/>
    </row>
    <row r="11" spans="1:7" ht="18.75" customHeight="1">
      <c r="A11" s="53"/>
      <c r="B11" s="53"/>
      <c r="C11" s="54"/>
      <c r="D11" s="54"/>
      <c r="E11" s="55"/>
      <c r="F11" s="23"/>
      <c r="G11" s="23"/>
    </row>
    <row r="12" spans="1:7" ht="18.75" customHeight="1">
      <c r="A12" s="53"/>
      <c r="B12" s="53"/>
      <c r="C12" s="54"/>
      <c r="D12" s="54"/>
      <c r="E12" s="55"/>
      <c r="F12" s="23"/>
      <c r="G12" s="23"/>
    </row>
    <row r="13" spans="1:7" ht="18.75" customHeight="1">
      <c r="A13" s="53"/>
      <c r="B13" s="53"/>
      <c r="C13" s="54"/>
      <c r="D13" s="54"/>
      <c r="E13" s="55"/>
      <c r="F13" s="23"/>
      <c r="G13" s="23"/>
    </row>
    <row r="14" spans="1:7" ht="18.75" customHeight="1">
      <c r="A14" s="53"/>
      <c r="B14" s="53"/>
      <c r="C14" s="54"/>
      <c r="D14" s="54"/>
      <c r="E14" s="55"/>
      <c r="F14" s="23"/>
      <c r="G14" s="23"/>
    </row>
    <row r="15" spans="1:7" ht="18.75" customHeight="1">
      <c r="A15" s="53"/>
      <c r="B15" s="53"/>
      <c r="C15" s="54"/>
      <c r="D15" s="54"/>
      <c r="E15" s="55"/>
      <c r="F15" s="23"/>
      <c r="G15" s="23"/>
    </row>
    <row r="16" spans="1:7" ht="18.75" customHeight="1">
      <c r="A16" s="53"/>
      <c r="B16" s="53"/>
      <c r="C16" s="54"/>
      <c r="D16" s="54"/>
      <c r="E16" s="55"/>
      <c r="F16" s="23"/>
      <c r="G16" s="23"/>
    </row>
    <row r="17" ht="21" customHeight="1"/>
    <row r="18" spans="1:7" ht="21" customHeight="1">
      <c r="A18" s="23"/>
      <c r="B18" s="23"/>
      <c r="C18" s="23"/>
      <c r="D18" s="23"/>
      <c r="E18" s="23"/>
      <c r="F18" s="23"/>
      <c r="G18" s="23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workbookViewId="0" topLeftCell="A1">
      <selection activeCell="F22" sqref="F22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7" ht="21" customHeight="1">
      <c r="A1" s="23"/>
      <c r="B1" s="23"/>
      <c r="C1" s="23"/>
      <c r="D1" s="23"/>
      <c r="E1" s="24" t="s">
        <v>209</v>
      </c>
      <c r="F1" s="23"/>
      <c r="G1" s="23"/>
    </row>
    <row r="2" spans="1:7" ht="29.25" customHeight="1">
      <c r="A2" s="25" t="s">
        <v>210</v>
      </c>
      <c r="B2" s="25"/>
      <c r="C2" s="26"/>
      <c r="D2" s="26"/>
      <c r="E2" s="26"/>
      <c r="F2" s="25"/>
      <c r="G2" s="27"/>
    </row>
    <row r="3" spans="1:7" ht="16.5" customHeight="1">
      <c r="A3" s="28" t="s">
        <v>81</v>
      </c>
      <c r="B3" s="23"/>
      <c r="C3" s="23"/>
      <c r="D3" s="23"/>
      <c r="E3" s="24" t="s">
        <v>3</v>
      </c>
      <c r="F3" s="24"/>
      <c r="G3" s="23"/>
    </row>
    <row r="4" spans="1:7" ht="17.25" customHeight="1">
      <c r="A4" s="29" t="s">
        <v>211</v>
      </c>
      <c r="B4" s="29"/>
      <c r="C4" s="30"/>
      <c r="D4" s="30"/>
      <c r="E4" s="29"/>
      <c r="F4" s="29"/>
      <c r="G4" s="23"/>
    </row>
    <row r="5" spans="1:7" ht="21" customHeight="1">
      <c r="A5" s="31" t="s">
        <v>212</v>
      </c>
      <c r="B5" s="31"/>
      <c r="C5" s="32"/>
      <c r="D5" s="32"/>
      <c r="E5" s="31"/>
      <c r="F5" s="31"/>
      <c r="G5" s="23"/>
    </row>
    <row r="6" spans="1:7" ht="21" customHeight="1">
      <c r="A6" s="33" t="s">
        <v>213</v>
      </c>
      <c r="B6" s="31" t="s">
        <v>214</v>
      </c>
      <c r="C6" s="32" t="s">
        <v>215</v>
      </c>
      <c r="D6" s="32" t="s">
        <v>216</v>
      </c>
      <c r="E6" s="31"/>
      <c r="F6" s="31"/>
      <c r="G6" s="23"/>
    </row>
    <row r="7" spans="1:7" ht="16.5" customHeight="1">
      <c r="A7" s="34"/>
      <c r="B7" s="31"/>
      <c r="C7" s="32"/>
      <c r="D7" s="32" t="s">
        <v>217</v>
      </c>
      <c r="E7" s="31" t="s">
        <v>218</v>
      </c>
      <c r="F7" s="31" t="s">
        <v>219</v>
      </c>
      <c r="G7" s="23"/>
    </row>
    <row r="8" spans="1:7" ht="15" customHeight="1">
      <c r="A8" s="34"/>
      <c r="B8" s="31"/>
      <c r="C8" s="32"/>
      <c r="D8" s="35"/>
      <c r="E8" s="31"/>
      <c r="F8" s="31"/>
      <c r="G8" s="23"/>
    </row>
    <row r="9" spans="1:7" ht="15" customHeight="1">
      <c r="A9" s="34"/>
      <c r="B9" s="31"/>
      <c r="C9" s="32"/>
      <c r="D9" s="35"/>
      <c r="E9" s="31"/>
      <c r="F9" s="31"/>
      <c r="G9" s="23"/>
    </row>
    <row r="10" spans="1:7" ht="15" customHeight="1">
      <c r="A10" s="34"/>
      <c r="B10" s="31"/>
      <c r="C10" s="32"/>
      <c r="D10" s="35"/>
      <c r="E10" s="31"/>
      <c r="F10" s="31"/>
      <c r="G10" s="23"/>
    </row>
    <row r="11" spans="1:7" ht="15" customHeight="1">
      <c r="A11" s="34"/>
      <c r="B11" s="31"/>
      <c r="C11" s="32"/>
      <c r="D11" s="32"/>
      <c r="E11" s="31"/>
      <c r="F11" s="31"/>
      <c r="G11" s="23"/>
    </row>
    <row r="12" spans="1:7" ht="18.75" customHeight="1">
      <c r="A12" s="36"/>
      <c r="B12" s="31" t="s">
        <v>220</v>
      </c>
      <c r="C12" s="32"/>
      <c r="D12" s="32"/>
      <c r="E12" s="31"/>
      <c r="F12" s="31"/>
      <c r="G12" s="23"/>
    </row>
    <row r="13" spans="1:7" ht="18.75" customHeight="1">
      <c r="A13" s="32" t="s">
        <v>221</v>
      </c>
      <c r="B13" s="32"/>
      <c r="C13" s="32"/>
      <c r="D13" s="32"/>
      <c r="E13" s="32"/>
      <c r="F13" s="32"/>
      <c r="G13" s="23"/>
    </row>
    <row r="14" spans="1:7" ht="18.75" customHeight="1">
      <c r="A14" s="32" t="s">
        <v>222</v>
      </c>
      <c r="B14" s="32"/>
      <c r="C14" s="32"/>
      <c r="D14" s="32"/>
      <c r="E14" s="32"/>
      <c r="F14" s="32"/>
      <c r="G14" s="23"/>
    </row>
    <row r="15" spans="1:7" ht="18.75" customHeight="1">
      <c r="A15" s="32" t="s">
        <v>223</v>
      </c>
      <c r="B15" s="32" t="s">
        <v>224</v>
      </c>
      <c r="C15" s="32" t="s">
        <v>225</v>
      </c>
      <c r="D15" s="32" t="s">
        <v>226</v>
      </c>
      <c r="E15" s="32" t="s">
        <v>227</v>
      </c>
      <c r="F15" s="32" t="s">
        <v>228</v>
      </c>
      <c r="G15" s="23"/>
    </row>
    <row r="16" spans="1:7" ht="18.75" customHeight="1">
      <c r="A16" s="31"/>
      <c r="B16" s="32" t="s">
        <v>229</v>
      </c>
      <c r="C16" s="32" t="s">
        <v>230</v>
      </c>
      <c r="D16" s="37"/>
      <c r="E16" s="35"/>
      <c r="F16" s="35"/>
      <c r="G16" s="23"/>
    </row>
    <row r="17" spans="1:6" ht="21" customHeight="1">
      <c r="A17" s="31"/>
      <c r="B17" s="32"/>
      <c r="C17" s="32"/>
      <c r="D17" s="35"/>
      <c r="E17" s="38"/>
      <c r="F17" s="35"/>
    </row>
    <row r="18" spans="1:7" ht="21" customHeight="1">
      <c r="A18" s="31"/>
      <c r="B18" s="32"/>
      <c r="C18" s="32"/>
      <c r="D18" s="35"/>
      <c r="E18" s="39"/>
      <c r="F18" s="35"/>
      <c r="G18" s="23"/>
    </row>
    <row r="19" spans="1:6" ht="12.75" customHeight="1">
      <c r="A19" s="31"/>
      <c r="B19" s="32"/>
      <c r="C19" s="32"/>
      <c r="D19" s="40"/>
      <c r="E19" s="39"/>
      <c r="F19" s="35"/>
    </row>
    <row r="20" spans="1:6" ht="12.75" customHeight="1">
      <c r="A20" s="31"/>
      <c r="B20" s="32"/>
      <c r="C20" s="32"/>
      <c r="D20" s="40"/>
      <c r="E20" s="39"/>
      <c r="F20" s="35"/>
    </row>
    <row r="21" spans="1:6" ht="12.75" customHeight="1">
      <c r="A21" s="31"/>
      <c r="B21" s="32"/>
      <c r="C21" s="32"/>
      <c r="D21" s="40"/>
      <c r="E21" s="39"/>
      <c r="F21" s="35"/>
    </row>
    <row r="22" spans="1:6" ht="12.75" customHeight="1">
      <c r="A22" s="31"/>
      <c r="B22" s="32"/>
      <c r="C22" s="32"/>
      <c r="D22" s="41"/>
      <c r="E22" s="42"/>
      <c r="F22" s="35"/>
    </row>
    <row r="23" spans="1:6" ht="12.75" customHeight="1">
      <c r="A23" s="31"/>
      <c r="B23" s="32"/>
      <c r="C23" s="32" t="s">
        <v>231</v>
      </c>
      <c r="D23" s="35"/>
      <c r="E23" s="35"/>
      <c r="F23" s="35"/>
    </row>
    <row r="24" spans="1:6" ht="12.75" customHeight="1">
      <c r="A24" s="31"/>
      <c r="B24" s="32"/>
      <c r="C24" s="32"/>
      <c r="D24" s="35"/>
      <c r="E24" s="35"/>
      <c r="F24" s="35"/>
    </row>
    <row r="25" spans="1:6" ht="12.75" customHeight="1">
      <c r="A25" s="31"/>
      <c r="B25" s="32"/>
      <c r="C25" s="32"/>
      <c r="D25" s="35"/>
      <c r="E25" s="35"/>
      <c r="F25" s="35"/>
    </row>
    <row r="26" spans="1:6" ht="12.75" customHeight="1">
      <c r="A26" s="31"/>
      <c r="B26" s="32"/>
      <c r="C26" s="32" t="s">
        <v>232</v>
      </c>
      <c r="D26" s="35"/>
      <c r="E26" s="35"/>
      <c r="F26" s="35"/>
    </row>
    <row r="27" spans="1:6" ht="12.75" customHeight="1">
      <c r="A27" s="31"/>
      <c r="B27" s="32"/>
      <c r="C27" s="32"/>
      <c r="D27" s="35"/>
      <c r="E27" s="35"/>
      <c r="F27" s="35"/>
    </row>
    <row r="28" spans="1:6" ht="12.75" customHeight="1">
      <c r="A28" s="31"/>
      <c r="B28" s="32"/>
      <c r="C28" s="32"/>
      <c r="D28" s="35"/>
      <c r="E28" s="35"/>
      <c r="F28" s="35"/>
    </row>
    <row r="29" spans="1:6" ht="12.75" customHeight="1">
      <c r="A29" s="31"/>
      <c r="B29" s="32"/>
      <c r="C29" s="32" t="s">
        <v>233</v>
      </c>
      <c r="D29" s="35"/>
      <c r="E29" s="35"/>
      <c r="F29" s="35"/>
    </row>
    <row r="30" spans="1:6" ht="12.75" customHeight="1">
      <c r="A30" s="31"/>
      <c r="B30" s="32"/>
      <c r="C30" s="32"/>
      <c r="D30" s="35"/>
      <c r="E30" s="35"/>
      <c r="F30" s="35"/>
    </row>
    <row r="31" spans="1:6" ht="12.75" customHeight="1">
      <c r="A31" s="31"/>
      <c r="B31" s="32"/>
      <c r="C31" s="32"/>
      <c r="D31" s="35"/>
      <c r="E31" s="35"/>
      <c r="F31" s="35"/>
    </row>
    <row r="32" spans="1:6" ht="12.75" customHeight="1">
      <c r="A32" s="31"/>
      <c r="B32" s="32"/>
      <c r="C32" s="32" t="s">
        <v>234</v>
      </c>
      <c r="D32" s="35"/>
      <c r="E32" s="35"/>
      <c r="F32" s="35"/>
    </row>
    <row r="33" spans="1:6" ht="12.75" customHeight="1">
      <c r="A33" s="31"/>
      <c r="B33" s="32" t="s">
        <v>235</v>
      </c>
      <c r="C33" s="32" t="s">
        <v>236</v>
      </c>
      <c r="D33" s="35"/>
      <c r="E33" s="35"/>
      <c r="F33" s="35"/>
    </row>
    <row r="34" spans="1:6" ht="12.75" customHeight="1">
      <c r="A34" s="31"/>
      <c r="B34" s="32"/>
      <c r="C34" s="32"/>
      <c r="D34" s="35"/>
      <c r="E34" s="35"/>
      <c r="F34" s="35"/>
    </row>
    <row r="35" spans="1:6" ht="12.75" customHeight="1">
      <c r="A35" s="31"/>
      <c r="B35" s="32"/>
      <c r="C35" s="32"/>
      <c r="D35" s="35"/>
      <c r="E35" s="35"/>
      <c r="F35" s="35"/>
    </row>
    <row r="36" spans="1:6" ht="12.75" customHeight="1">
      <c r="A36" s="31"/>
      <c r="B36" s="32"/>
      <c r="C36" s="32" t="s">
        <v>237</v>
      </c>
      <c r="D36" s="35"/>
      <c r="E36" s="35"/>
      <c r="F36" s="35"/>
    </row>
    <row r="37" spans="1:6" ht="12.75" customHeight="1">
      <c r="A37" s="31"/>
      <c r="B37" s="32"/>
      <c r="C37" s="32"/>
      <c r="D37" s="35"/>
      <c r="E37" s="35"/>
      <c r="F37" s="35"/>
    </row>
    <row r="38" spans="1:6" ht="12.75" customHeight="1">
      <c r="A38" s="31"/>
      <c r="B38" s="32"/>
      <c r="C38" s="32"/>
      <c r="D38" s="35"/>
      <c r="E38" s="35"/>
      <c r="F38" s="35"/>
    </row>
    <row r="39" spans="1:6" ht="12.75" customHeight="1">
      <c r="A39" s="31"/>
      <c r="B39" s="32"/>
      <c r="C39" s="32" t="s">
        <v>238</v>
      </c>
      <c r="D39" s="35"/>
      <c r="E39" s="35"/>
      <c r="F39" s="35"/>
    </row>
    <row r="40" spans="1:6" ht="12.75" customHeight="1">
      <c r="A40" s="31"/>
      <c r="B40" s="32"/>
      <c r="C40" s="32"/>
      <c r="D40" s="35"/>
      <c r="E40" s="35"/>
      <c r="F40" s="35"/>
    </row>
    <row r="41" spans="1:6" ht="12.75" customHeight="1">
      <c r="A41" s="31"/>
      <c r="B41" s="32"/>
      <c r="C41" s="32"/>
      <c r="D41" s="35"/>
      <c r="E41" s="35"/>
      <c r="F41" s="35"/>
    </row>
    <row r="42" spans="1:6" ht="12.75" customHeight="1">
      <c r="A42" s="31"/>
      <c r="B42" s="32"/>
      <c r="C42" s="32" t="s">
        <v>239</v>
      </c>
      <c r="D42" s="35"/>
      <c r="E42" s="38"/>
      <c r="F42" s="35"/>
    </row>
    <row r="43" spans="1:6" ht="12.75" customHeight="1">
      <c r="A43" s="31"/>
      <c r="B43" s="32"/>
      <c r="C43" s="32"/>
      <c r="D43" s="35"/>
      <c r="E43" s="35"/>
      <c r="F43" s="35"/>
    </row>
    <row r="44" spans="1:6" ht="12.75" customHeight="1">
      <c r="A44" s="31"/>
      <c r="B44" s="32"/>
      <c r="C44" s="32"/>
      <c r="D44" s="35"/>
      <c r="E44" s="35"/>
      <c r="F44" s="35"/>
    </row>
    <row r="45" spans="1:6" ht="20.25" customHeight="1">
      <c r="A45" s="31"/>
      <c r="B45" s="32"/>
      <c r="C45" s="32" t="s">
        <v>234</v>
      </c>
      <c r="D45" s="35"/>
      <c r="E45" s="35"/>
      <c r="F45" s="35"/>
    </row>
    <row r="46" spans="1:6" ht="20.25" customHeight="1">
      <c r="A46" s="31"/>
      <c r="B46" s="32" t="s">
        <v>240</v>
      </c>
      <c r="C46" s="32" t="s">
        <v>241</v>
      </c>
      <c r="D46" s="35"/>
      <c r="E46" s="35"/>
      <c r="F46" s="35"/>
    </row>
    <row r="47" spans="1:6" ht="30" customHeight="1">
      <c r="A47" s="31"/>
      <c r="B47" s="32"/>
      <c r="C47" s="32" t="s">
        <v>234</v>
      </c>
      <c r="D47" s="35"/>
      <c r="E47" s="35"/>
      <c r="F47" s="35"/>
    </row>
  </sheetData>
  <sheetProtection/>
  <mergeCells count="23">
    <mergeCell ref="A2:F2"/>
    <mergeCell ref="E3:F3"/>
    <mergeCell ref="A4:F4"/>
    <mergeCell ref="B5:F5"/>
    <mergeCell ref="D6:F6"/>
    <mergeCell ref="B12:C12"/>
    <mergeCell ref="B13:F13"/>
    <mergeCell ref="B14:F14"/>
    <mergeCell ref="A6:A12"/>
    <mergeCell ref="A15:A47"/>
    <mergeCell ref="B6:B7"/>
    <mergeCell ref="B16:B32"/>
    <mergeCell ref="B33:B45"/>
    <mergeCell ref="B46:B47"/>
    <mergeCell ref="C6:C7"/>
    <mergeCell ref="C16:C22"/>
    <mergeCell ref="C23:C25"/>
    <mergeCell ref="C26:C28"/>
    <mergeCell ref="C29:C31"/>
    <mergeCell ref="C33:C35"/>
    <mergeCell ref="C36:C38"/>
    <mergeCell ref="C39:C41"/>
    <mergeCell ref="C42:C44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蓝憬</cp:lastModifiedBy>
  <cp:lastPrinted>2020-05-25T02:09:25Z</cp:lastPrinted>
  <dcterms:created xsi:type="dcterms:W3CDTF">2018-02-12T06:52:08Z</dcterms:created>
  <dcterms:modified xsi:type="dcterms:W3CDTF">2020-06-12T02:40:47Z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