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3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<sst xmlns="http://schemas.openxmlformats.org/spreadsheetml/2006/main" count="275" uniqueCount="146">
  <si>
    <t>收支预算总表</t>
  </si>
  <si>
    <t>填报单位:[602001]上犹县茶果发展服务中心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</si>
  <si>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</si>
  <si>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</si>
  <si>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</si>
  <si>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</si>
  <si>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</si>
  <si>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</si>
  <si>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</si>
  <si>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</si>
  <si>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</si>
  <si>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</si>
  <si>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</si>
  <si>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</si>
  <si>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</si>
  <si>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</si>
  <si>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</si>
  <si>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</si>
  <si>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</si>
  <si>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</si>
  <si>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</si>
  <si>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</si>
  <si>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</si>
  <si>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</si>
  <si>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</si>
  <si>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</si>
  <si>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[602001]上犹县茶果发展服务中心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</si>
  <si>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</si>
  <si>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</si>
  <si>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</si>
  <si>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</si>
  <si>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</si>
  <si>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</si>
  <si>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</si>
  <si>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</si>
  <si>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</si>
  <si>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</si>
  <si>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</si>
  <si>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</si>
  <si>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</si>
  <si>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</si>
  <si>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</si>
  <si>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</si>
  <si>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</si>
  <si>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</si>
  <si>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</si>
  <si>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</si>
  <si>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</si>
  <si>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</si>
  <si>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</si>
  <si>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</si>
  <si>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</si>
  <si>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</si>
  <si>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</si>
  <si>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</si>
  <si>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</si>
  <si>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</si>
  <si>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</si>
  <si>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01</t>
  </si>
  <si>
    <t>　农业农村</t>
  </si>
  <si>
    <t>　　2130101</t>
  </si>
  <si>
    <t>　　行政运行</t>
  </si>
  <si>
    <t>　　2130104</t>
  </si>
  <si>
    <t>　　事业运行</t>
  </si>
  <si>
    <t>　99</t>
  </si>
  <si>
    <t>　其他农林水支出</t>
  </si>
  <si>
    <t>　　2139999</t>
  </si>
  <si>
    <t>　　其他农林水支出</t>
  </si>
  <si>
    <t>单位支出总表</t>
  </si>
  <si>
    <t>填报单位[602001]上犹县茶果发展服务中心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</si>
  <si>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</si>
  <si>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</si>
  <si>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</si>
  <si>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</si>
  <si>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</si>
  <si>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</si>
  <si>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</si>
  <si>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</si>
  <si>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</si>
  <si>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</si>
  <si>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</si>
  <si>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</si>
  <si>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</si>
  <si>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</si>
  <si>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</si>
  <si>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</si>
  <si>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</si>
  <si>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</si>
  <si>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</si>
  <si>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</si>
  <si>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</si>
  <si>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</si>
  <si>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</si>
  <si>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</si>
  <si>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</si>
  <si>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</si>
  <si>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</si>
  <si>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</si>
  <si>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</si>
  <si>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</si>
  <si>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</si>
  <si>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</si>
  <si>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</si>
  <si>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</si>
  <si>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</si>
  <si>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</si>
  <si>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</si>
  <si>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</si>
  <si>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</si>
  <si>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</si>
  <si>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</si>
  <si>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</si>
  <si>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</si>
  <si>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</si>
  <si>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</si>
  <si>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</si>
  <si>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</si>
  <si>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</si>
  <si>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</si>
  <si>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30208</t>
  </si>
  <si>
    <t>　取暖费</t>
  </si>
  <si>
    <t>　30217</t>
  </si>
  <si>
    <t>　公务接待费</t>
  </si>
  <si>
    <t>　30239</t>
  </si>
  <si>
    <t>　其他交通费用</t>
  </si>
  <si>
    <t>303</t>
  </si>
  <si>
    <t>对个人和家庭的补助</t>
  </si>
  <si>
    <t>　30309</t>
  </si>
  <si>
    <t>　奖励金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</si>
  <si>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</si>
  <si>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</si>
  <si>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</si>
  <si>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</si>
  <si>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</si>
  <si>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</si>
  <si>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</si>
  <si>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602001</t>
  </si>
  <si>
    <t>上犹县茶果发展服务中心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</si>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</sst>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Fill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Fill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B53" sqref="B5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1"/>
      <c r="B1" s="61"/>
      <c r="C1" s="61"/>
      <c r="D1" s="62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</row>
    <row r="2" spans="1:251" s="1" customFormat="1" ht="29.25" customHeight="1">
      <c r="A2" s="64" t="s">
        <v>0</v>
      </c>
      <c r="B2" s="64"/>
      <c r="C2" s="64"/>
      <c r="D2" s="64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</row>
    <row r="3" spans="1:251" s="1" customFormat="1" ht="17.25" customHeight="1">
      <c r="A3" s="65" t="s">
        <v>1</v>
      </c>
      <c r="B3" s="63"/>
      <c r="C3" s="63"/>
      <c r="D3" s="62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</row>
    <row r="4" spans="1:251" s="1" customFormat="1" ht="15.75" customHeight="1">
      <c r="A4" s="66" t="s">
        <v>3</v>
      </c>
      <c r="B4" s="66"/>
      <c r="C4" s="66" t="s">
        <v>4</v>
      </c>
      <c r="D4" s="66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</row>
    <row r="5" spans="1:251" s="1" customFormat="1" ht="15.75" customHeight="1">
      <c r="A5" s="66" t="s">
        <v>5</v>
      </c>
      <c r="B5" s="66" t="s">
        <v>6</v>
      </c>
      <c r="C5" s="66" t="s">
        <v>7</v>
      </c>
      <c r="D5" s="66" t="s">
        <v>6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</row>
    <row r="6" spans="1:251" s="1" customFormat="1" ht="15.75" customHeight="1">
      <c r="A6" s="67" t="s">
        <v>8</v>
      </c>
      <c r="B6" s="10">
        <f>IF(ISBLANK(SUM(B7,B8,B9))," ",SUM(B7,B8,B9))</f>
        <v>160.2214</v>
      </c>
      <c r="C6" s="68" t="str">
        <f>IF(ISBLANK('支出总表（引用）'!A8)," ",'支出总表（引用）'!A8)</f>
        <v>社会保障和就业支出</v>
      </c>
      <c r="D6" s="23">
        <f>IF(ISBLANK('支出总表（引用）'!B8)," ",'支出总表（引用）'!B8)</f>
        <v>15.5474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</row>
    <row r="7" spans="1:251" s="1" customFormat="1" ht="15.75" customHeight="1">
      <c r="A7" s="69" t="s">
        <v>9</v>
      </c>
      <c r="B7" s="10">
        <v>160.2214</v>
      </c>
      <c r="C7" s="68" t="str">
        <f>IF(ISBLANK('支出总表（引用）'!A9)," ",'支出总表（引用）'!A9)</f>
        <v>卫生健康支出</v>
      </c>
      <c r="D7" s="23">
        <f>IF(ISBLANK('支出总表（引用）'!B9)," ",'支出总表（引用）'!B9)</f>
        <v>7.7022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</row>
    <row r="8" spans="1:251" s="1" customFormat="1" ht="15.75" customHeight="1">
      <c r="A8" s="69" t="s">
        <v>10</v>
      </c>
      <c r="B8" s="33"/>
      <c r="C8" s="68" t="str">
        <f>IF(ISBLANK('支出总表（引用）'!A10)," ",'支出总表（引用）'!A10)</f>
        <v>农林水支出</v>
      </c>
      <c r="D8" s="23">
        <f>IF(ISBLANK('支出总表（引用）'!B10)," ",'支出总表（引用）'!B10)</f>
        <v>2149.878728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</row>
    <row r="9" spans="1:251" s="1" customFormat="1" ht="15.75" customHeight="1">
      <c r="A9" s="69" t="s">
        <v>11</v>
      </c>
      <c r="B9" s="33"/>
      <c r="C9" s="68" t="str">
        <f>IF(ISBLANK('支出总表（引用）'!A11)," ",'支出总表（引用）'!A11)</f>
        <v> </v>
      </c>
      <c r="D9" s="23" t="str">
        <f>IF(ISBLANK('支出总表（引用）'!B11)," ",'支出总表（引用）'!B11)</f>
        <v> 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</row>
    <row r="10" spans="1:251" s="1" customFormat="1" ht="15.75" customHeight="1">
      <c r="A10" s="67" t="s">
        <v>12</v>
      </c>
      <c r="B10" s="10"/>
      <c r="C10" s="68" t="str">
        <f>IF(ISBLANK('支出总表（引用）'!A12)," ",'支出总表（引用）'!A12)</f>
        <v> </v>
      </c>
      <c r="D10" s="23" t="str">
        <f>IF(ISBLANK('支出总表（引用）'!B12)," ",'支出总表（引用）'!B12)</f>
        <v> 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</row>
    <row r="11" spans="1:251" s="1" customFormat="1" ht="15.75" customHeight="1">
      <c r="A11" s="69" t="s">
        <v>13</v>
      </c>
      <c r="B11" s="10"/>
      <c r="C11" s="68" t="str">
        <f>IF(ISBLANK('支出总表（引用）'!A13)," ",'支出总表（引用）'!A13)</f>
        <v> </v>
      </c>
      <c r="D11" s="23" t="str">
        <f>IF(ISBLANK('支出总表（引用）'!B13)," ",'支出总表（引用）'!B13)</f>
        <v> 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</row>
    <row r="12" spans="1:251" s="1" customFormat="1" ht="15.75" customHeight="1">
      <c r="A12" s="69" t="s">
        <v>14</v>
      </c>
      <c r="B12" s="10"/>
      <c r="C12" s="68" t="str">
        <f>IF(ISBLANK('支出总表（引用）'!A14)," ",'支出总表（引用）'!A14)</f>
        <v> </v>
      </c>
      <c r="D12" s="23" t="str">
        <f>IF(ISBLANK('支出总表（引用）'!B14)," ",'支出总表（引用）'!B14)</f>
        <v> 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</row>
    <row r="13" spans="1:251" s="1" customFormat="1" ht="15.75" customHeight="1">
      <c r="A13" s="69" t="s">
        <v>15</v>
      </c>
      <c r="B13" s="10"/>
      <c r="C13" s="68" t="str">
        <f>IF(ISBLANK('支出总表（引用）'!A15)," ",'支出总表（引用）'!A15)</f>
        <v> </v>
      </c>
      <c r="D13" s="23" t="str">
        <f>IF(ISBLANK('支出总表（引用）'!B15)," ",'支出总表（引用）'!B15)</f>
        <v> 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</row>
    <row r="14" spans="1:251" s="1" customFormat="1" ht="15.75" customHeight="1">
      <c r="A14" s="69" t="s">
        <v>16</v>
      </c>
      <c r="B14" s="33"/>
      <c r="C14" s="68" t="str">
        <f>IF(ISBLANK('支出总表（引用）'!A16)," ",'支出总表（引用）'!A16)</f>
        <v> </v>
      </c>
      <c r="D14" s="23" t="str">
        <f>IF(ISBLANK('支出总表（引用）'!B16)," ",'支出总表（引用）'!B16)</f>
        <v> 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</row>
    <row r="15" spans="1:251" s="1" customFormat="1" ht="15.75" customHeight="1">
      <c r="A15" s="69" t="s">
        <v>17</v>
      </c>
      <c r="B15" s="33">
        <v>2000</v>
      </c>
      <c r="C15" s="68" t="str">
        <f>IF(ISBLANK('支出总表（引用）'!A17)," ",'支出总表（引用）'!A17)</f>
        <v> </v>
      </c>
      <c r="D15" s="23" t="str">
        <f>IF(ISBLANK('支出总表（引用）'!B17)," ",'支出总表（引用）'!B17)</f>
        <v> 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</row>
    <row r="16" spans="1:251" s="1" customFormat="1" ht="15.75" customHeight="1">
      <c r="A16" s="67"/>
      <c r="B16" s="70"/>
      <c r="C16" s="68" t="str">
        <f>IF(ISBLANK('支出总表（引用）'!A18)," ",'支出总表（引用）'!A18)</f>
        <v> </v>
      </c>
      <c r="D16" s="23" t="str">
        <f>IF(ISBLANK('支出总表（引用）'!B18)," ",'支出总表（引用）'!B18)</f>
        <v> 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</row>
    <row r="17" spans="1:251" s="1" customFormat="1" ht="15.75" customHeight="1">
      <c r="A17" s="67"/>
      <c r="B17" s="70"/>
      <c r="C17" s="68" t="str">
        <f>IF(ISBLANK('支出总表（引用）'!A19)," ",'支出总表（引用）'!A19)</f>
        <v> </v>
      </c>
      <c r="D17" s="23" t="str">
        <f>IF(ISBLANK('支出总表（引用）'!B19)," ",'支出总表（引用）'!B19)</f>
        <v> 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</row>
    <row r="18" spans="1:251" s="1" customFormat="1" ht="15.75" customHeight="1">
      <c r="A18" s="67"/>
      <c r="B18" s="70"/>
      <c r="C18" s="68" t="str">
        <f>IF(ISBLANK('支出总表（引用）'!A20)," ",'支出总表（引用）'!A20)</f>
        <v> </v>
      </c>
      <c r="D18" s="23" t="str">
        <f>IF(ISBLANK('支出总表（引用）'!B20)," ",'支出总表（引用）'!B20)</f>
        <v> 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</row>
    <row r="19" spans="1:251" s="1" customFormat="1" ht="15.75" customHeight="1">
      <c r="A19" s="67"/>
      <c r="B19" s="70"/>
      <c r="C19" s="68" t="str">
        <f>IF(ISBLANK('支出总表（引用）'!A21)," ",'支出总表（引用）'!A21)</f>
        <v> </v>
      </c>
      <c r="D19" s="23" t="str">
        <f>IF(ISBLANK('支出总表（引用）'!B21)," ",'支出总表（引用）'!B21)</f>
        <v> 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</row>
    <row r="20" spans="1:251" s="1" customFormat="1" ht="15.75" customHeight="1">
      <c r="A20" s="67"/>
      <c r="B20" s="70"/>
      <c r="C20" s="68" t="str">
        <f>IF(ISBLANK('支出总表（引用）'!A22)," ",'支出总表（引用）'!A22)</f>
        <v> </v>
      </c>
      <c r="D20" s="23" t="str">
        <f>IF(ISBLANK('支出总表（引用）'!B22)," ",'支出总表（引用）'!B22)</f>
        <v> 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</row>
    <row r="21" spans="1:251" s="1" customFormat="1" ht="15.75" customHeight="1">
      <c r="A21" s="67"/>
      <c r="B21" s="70"/>
      <c r="C21" s="68" t="str">
        <f>IF(ISBLANK('支出总表（引用）'!A23)," ",'支出总表（引用）'!A23)</f>
        <v> </v>
      </c>
      <c r="D21" s="23" t="str">
        <f>IF(ISBLANK('支出总表（引用）'!B23)," ",'支出总表（引用）'!B23)</f>
        <v> 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</row>
    <row r="22" spans="1:251" s="1" customFormat="1" ht="15.75" customHeight="1">
      <c r="A22" s="67"/>
      <c r="B22" s="70"/>
      <c r="C22" s="68" t="str">
        <f>IF(ISBLANK('支出总表（引用）'!A24)," ",'支出总表（引用）'!A24)</f>
        <v> </v>
      </c>
      <c r="D22" s="23" t="str">
        <f>IF(ISBLANK('支出总表（引用）'!B24)," ",'支出总表（引用）'!B24)</f>
        <v> 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</row>
    <row r="23" spans="1:251" s="1" customFormat="1" ht="15.75" customHeight="1">
      <c r="A23" s="67"/>
      <c r="B23" s="70"/>
      <c r="C23" s="68" t="str">
        <f>IF(ISBLANK('支出总表（引用）'!A25)," ",'支出总表（引用）'!A25)</f>
        <v> </v>
      </c>
      <c r="D23" s="23" t="str">
        <f>IF(ISBLANK('支出总表（引用）'!B25)," ",'支出总表（引用）'!B25)</f>
        <v> 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</row>
    <row r="24" spans="1:251" s="1" customFormat="1" ht="15.75" customHeight="1">
      <c r="A24" s="67"/>
      <c r="B24" s="70"/>
      <c r="C24" s="68" t="str">
        <f>IF(ISBLANK('支出总表（引用）'!A26)," ",'支出总表（引用）'!A26)</f>
        <v> </v>
      </c>
      <c r="D24" s="23" t="str">
        <f>IF(ISBLANK('支出总表（引用）'!B26)," ",'支出总表（引用）'!B26)</f>
        <v> 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</row>
    <row r="25" spans="1:251" s="1" customFormat="1" ht="15.75" customHeight="1">
      <c r="A25" s="67"/>
      <c r="B25" s="70"/>
      <c r="C25" s="68" t="str">
        <f>IF(ISBLANK('支出总表（引用）'!A27)," ",'支出总表（引用）'!A27)</f>
        <v> </v>
      </c>
      <c r="D25" s="23" t="str">
        <f>IF(ISBLANK('支出总表（引用）'!B27)," ",'支出总表（引用）'!B27)</f>
        <v> 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</row>
    <row r="26" spans="1:251" s="1" customFormat="1" ht="15.75" customHeight="1">
      <c r="A26" s="67"/>
      <c r="B26" s="70"/>
      <c r="C26" s="68" t="str">
        <f>IF(ISBLANK('支出总表（引用）'!A28)," ",'支出总表（引用）'!A28)</f>
        <v> </v>
      </c>
      <c r="D26" s="23" t="str">
        <f>IF(ISBLANK('支出总表（引用）'!B28)," ",'支出总表（引用）'!B28)</f>
        <v> 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</row>
    <row r="27" spans="1:251" s="1" customFormat="1" ht="15.75" customHeight="1">
      <c r="A27" s="67"/>
      <c r="B27" s="70"/>
      <c r="C27" s="68" t="str">
        <f>IF(ISBLANK('支出总表（引用）'!A29)," ",'支出总表（引用）'!A29)</f>
        <v> </v>
      </c>
      <c r="D27" s="23" t="str">
        <f>IF(ISBLANK('支出总表（引用）'!B29)," ",'支出总表（引用）'!B29)</f>
        <v> 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</row>
    <row r="28" spans="1:251" s="1" customFormat="1" ht="15.75" customHeight="1">
      <c r="A28" s="67"/>
      <c r="B28" s="70"/>
      <c r="C28" s="68" t="str">
        <f>IF(ISBLANK('支出总表（引用）'!A30)," ",'支出总表（引用）'!A30)</f>
        <v> </v>
      </c>
      <c r="D28" s="23" t="str">
        <f>IF(ISBLANK('支出总表（引用）'!B30)," ",'支出总表（引用）'!B30)</f>
        <v> 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</row>
    <row r="29" spans="1:251" s="1" customFormat="1" ht="15.75" customHeight="1">
      <c r="A29" s="67"/>
      <c r="B29" s="70"/>
      <c r="C29" s="68" t="str">
        <f>IF(ISBLANK('支出总表（引用）'!A31)," ",'支出总表（引用）'!A31)</f>
        <v> </v>
      </c>
      <c r="D29" s="23" t="str">
        <f>IF(ISBLANK('支出总表（引用）'!B31)," ",'支出总表（引用）'!B31)</f>
        <v> 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</row>
    <row r="30" spans="1:251" s="1" customFormat="1" ht="15.75" customHeight="1">
      <c r="A30" s="67"/>
      <c r="B30" s="70"/>
      <c r="C30" s="68" t="str">
        <f>IF(ISBLANK('支出总表（引用）'!A32)," ",'支出总表（引用）'!A32)</f>
        <v> </v>
      </c>
      <c r="D30" s="23" t="str">
        <f>IF(ISBLANK('支出总表（引用）'!B32)," ",'支出总表（引用）'!B32)</f>
        <v> 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</row>
    <row r="31" spans="1:251" s="1" customFormat="1" ht="15.75" customHeight="1">
      <c r="A31" s="67"/>
      <c r="B31" s="70"/>
      <c r="C31" s="68" t="str">
        <f>IF(ISBLANK('支出总表（引用）'!A33)," ",'支出总表（引用）'!A33)</f>
        <v> </v>
      </c>
      <c r="D31" s="23" t="str">
        <f>IF(ISBLANK('支出总表（引用）'!B33)," ",'支出总表（引用）'!B33)</f>
        <v> 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</row>
    <row r="32" spans="1:251" s="1" customFormat="1" ht="15.75" customHeight="1">
      <c r="A32" s="67"/>
      <c r="B32" s="70"/>
      <c r="C32" s="68" t="str">
        <f>IF(ISBLANK('支出总表（引用）'!A34)," ",'支出总表（引用）'!A34)</f>
        <v> </v>
      </c>
      <c r="D32" s="23" t="str">
        <f>IF(ISBLANK('支出总表（引用）'!B34)," ",'支出总表（引用）'!B34)</f>
        <v> 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</row>
    <row r="33" spans="1:251" s="1" customFormat="1" ht="15.75" customHeight="1">
      <c r="A33" s="67"/>
      <c r="B33" s="70"/>
      <c r="C33" s="68" t="str">
        <f>IF(ISBLANK('支出总表（引用）'!A35)," ",'支出总表（引用）'!A35)</f>
        <v> </v>
      </c>
      <c r="D33" s="23" t="str">
        <f>IF(ISBLANK('支出总表（引用）'!B35)," ",'支出总表（引用）'!B35)</f>
        <v> 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</row>
    <row r="34" spans="1:251" s="1" customFormat="1" ht="15.75" customHeight="1">
      <c r="A34" s="67"/>
      <c r="B34" s="70"/>
      <c r="C34" s="68" t="str">
        <f>IF(ISBLANK('支出总表（引用）'!A36)," ",'支出总表（引用）'!A36)</f>
        <v> </v>
      </c>
      <c r="D34" s="23" t="str">
        <f>IF(ISBLANK('支出总表（引用）'!B36)," ",'支出总表（引用）'!B36)</f>
        <v> 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</row>
    <row r="35" spans="1:251" s="1" customFormat="1" ht="15.75" customHeight="1">
      <c r="A35" s="67"/>
      <c r="B35" s="70"/>
      <c r="C35" s="68" t="str">
        <f>IF(ISBLANK('支出总表（引用）'!A37)," ",'支出总表（引用）'!A37)</f>
        <v> </v>
      </c>
      <c r="D35" s="23" t="str">
        <f>IF(ISBLANK('支出总表（引用）'!B37)," ",'支出总表（引用）'!B37)</f>
        <v> 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</row>
    <row r="36" spans="1:251" s="1" customFormat="1" ht="15.75" customHeight="1">
      <c r="A36" s="67"/>
      <c r="B36" s="70"/>
      <c r="C36" s="68" t="str">
        <f>IF(ISBLANK('支出总表（引用）'!A38)," ",'支出总表（引用）'!A38)</f>
        <v> </v>
      </c>
      <c r="D36" s="23" t="str">
        <f>IF(ISBLANK('支出总表（引用）'!B38)," ",'支出总表（引用）'!B38)</f>
        <v> </v>
      </c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</row>
    <row r="37" spans="1:251" s="1" customFormat="1" ht="15.75" customHeight="1">
      <c r="A37" s="67"/>
      <c r="B37" s="70"/>
      <c r="C37" s="68" t="str">
        <f>IF(ISBLANK('支出总表（引用）'!A39)," ",'支出总表（引用）'!A39)</f>
        <v> </v>
      </c>
      <c r="D37" s="23" t="str">
        <f>IF(ISBLANK('支出总表（引用）'!B39)," ",'支出总表（引用）'!B39)</f>
        <v> 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</row>
    <row r="38" spans="1:251" s="1" customFormat="1" ht="15.75" customHeight="1">
      <c r="A38" s="67"/>
      <c r="B38" s="70"/>
      <c r="C38" s="68" t="str">
        <f>IF(ISBLANK('支出总表（引用）'!A40)," ",'支出总表（引用）'!A40)</f>
        <v> </v>
      </c>
      <c r="D38" s="23" t="str">
        <f>IF(ISBLANK('支出总表（引用）'!B40)," ",'支出总表（引用）'!B40)</f>
        <v> </v>
      </c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</row>
    <row r="39" spans="1:251" s="1" customFormat="1" ht="15.75" customHeight="1">
      <c r="A39" s="67"/>
      <c r="B39" s="70"/>
      <c r="C39" s="68" t="str">
        <f>IF(ISBLANK('支出总表（引用）'!A41)," ",'支出总表（引用）'!A41)</f>
        <v> </v>
      </c>
      <c r="D39" s="23" t="str">
        <f>IF(ISBLANK('支出总表（引用）'!B41)," ",'支出总表（引用）'!B41)</f>
        <v> 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</row>
    <row r="40" spans="1:251" s="1" customFormat="1" ht="15.75" customHeight="1">
      <c r="A40" s="67"/>
      <c r="B40" s="70"/>
      <c r="C40" s="68" t="str">
        <f>IF(ISBLANK('支出总表（引用）'!A42)," ",'支出总表（引用）'!A42)</f>
        <v> </v>
      </c>
      <c r="D40" s="23" t="str">
        <f>IF(ISBLANK('支出总表（引用）'!B42)," ",'支出总表（引用）'!B42)</f>
        <v> 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</row>
    <row r="41" spans="1:251" s="1" customFormat="1" ht="15.75" customHeight="1">
      <c r="A41" s="67"/>
      <c r="B41" s="70"/>
      <c r="C41" s="68" t="str">
        <f>IF(ISBLANK('支出总表（引用）'!A43)," ",'支出总表（引用）'!A43)</f>
        <v> </v>
      </c>
      <c r="D41" s="23" t="str">
        <f>IF(ISBLANK('支出总表（引用）'!B43)," ",'支出总表（引用）'!B43)</f>
        <v> </v>
      </c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</row>
    <row r="42" spans="1:251" s="1" customFormat="1" ht="15.75" customHeight="1">
      <c r="A42" s="67"/>
      <c r="B42" s="70"/>
      <c r="C42" s="68" t="str">
        <f>IF(ISBLANK('支出总表（引用）'!A44)," ",'支出总表（引用）'!A44)</f>
        <v> </v>
      </c>
      <c r="D42" s="23" t="str">
        <f>IF(ISBLANK('支出总表（引用）'!B44)," ",'支出总表（引用）'!B44)</f>
        <v> 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</row>
    <row r="43" spans="1:251" s="1" customFormat="1" ht="15.75" customHeight="1">
      <c r="A43" s="67"/>
      <c r="B43" s="70"/>
      <c r="C43" s="68" t="str">
        <f>IF(ISBLANK('支出总表（引用）'!A45)," ",'支出总表（引用）'!A45)</f>
        <v> </v>
      </c>
      <c r="D43" s="23" t="str">
        <f>IF(ISBLANK('支出总表（引用）'!B45)," ",'支出总表（引用）'!B45)</f>
        <v> 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</row>
    <row r="44" spans="1:251" s="1" customFormat="1" ht="15.75" customHeight="1">
      <c r="A44" s="67"/>
      <c r="B44" s="70"/>
      <c r="C44" s="68" t="str">
        <f>IF(ISBLANK('支出总表（引用）'!A46)," ",'支出总表（引用）'!A46)</f>
        <v> </v>
      </c>
      <c r="D44" s="23" t="str">
        <f>IF(ISBLANK('支出总表（引用）'!B46)," ",'支出总表（引用）'!B46)</f>
        <v> 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</row>
    <row r="45" spans="1:251" s="1" customFormat="1" ht="15.75" customHeight="1">
      <c r="A45" s="67"/>
      <c r="B45" s="70"/>
      <c r="C45" s="68" t="str">
        <f>IF(ISBLANK('支出总表（引用）'!A47)," ",'支出总表（引用）'!A47)</f>
        <v> </v>
      </c>
      <c r="D45" s="23" t="str">
        <f>IF(ISBLANK('支出总表（引用）'!B47)," ",'支出总表（引用）'!B47)</f>
        <v> 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</row>
    <row r="46" spans="1:251" s="1" customFormat="1" ht="15.75" customHeight="1">
      <c r="A46" s="67"/>
      <c r="B46" s="70"/>
      <c r="C46" s="68" t="str">
        <f>IF(ISBLANK('支出总表（引用）'!A48)," ",'支出总表（引用）'!A48)</f>
        <v> </v>
      </c>
      <c r="D46" s="23" t="str">
        <f>IF(ISBLANK('支出总表（引用）'!B48)," ",'支出总表（引用）'!B48)</f>
        <v> 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</row>
    <row r="47" spans="1:251" s="1" customFormat="1" ht="15.75" customHeight="1">
      <c r="A47" s="67"/>
      <c r="B47" s="70"/>
      <c r="C47" s="68" t="str">
        <f>IF(ISBLANK('支出总表（引用）'!A49)," ",'支出总表（引用）'!A49)</f>
        <v> </v>
      </c>
      <c r="D47" s="23" t="str">
        <f>IF(ISBLANK('支出总表（引用）'!B49)," ",'支出总表（引用）'!B49)</f>
        <v> 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</row>
    <row r="48" spans="1:251" s="1" customFormat="1" ht="15.75" customHeight="1">
      <c r="A48" s="69"/>
      <c r="B48" s="70"/>
      <c r="C48" s="68"/>
      <c r="D48" s="2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</row>
    <row r="49" spans="1:251" s="1" customFormat="1" ht="15.75" customHeight="1">
      <c r="A49" s="66" t="s">
        <v>18</v>
      </c>
      <c r="B49" s="33">
        <v>2160.2214</v>
      </c>
      <c r="C49" s="66" t="s">
        <v>19</v>
      </c>
      <c r="D49" s="33">
        <f>IF(ISBLANK('支出总表（引用）'!B7)," ",'支出总表（引用）'!B7)</f>
        <v>2173.128328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</row>
    <row r="50" spans="1:251" s="1" customFormat="1" ht="15.75" customHeight="1">
      <c r="A50" s="69" t="s">
        <v>20</v>
      </c>
      <c r="B50" s="33"/>
      <c r="C50" s="69" t="s">
        <v>21</v>
      </c>
      <c r="D50" s="33" t="str">
        <f>IF(ISBLANK('支出总表（引用）'!C7)," ",'支出总表（引用）'!C7)</f>
        <v> 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</row>
    <row r="51" spans="1:251" s="1" customFormat="1" ht="15.75" customHeight="1">
      <c r="A51" s="69" t="s">
        <v>22</v>
      </c>
      <c r="B51" s="33">
        <v>12.906928</v>
      </c>
      <c r="C51" s="3"/>
      <c r="D51" s="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</row>
    <row r="52" spans="1:251" s="1" customFormat="1" ht="15.75" customHeight="1">
      <c r="A52" s="67"/>
      <c r="B52" s="33"/>
      <c r="C52" s="67"/>
      <c r="D52" s="3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</row>
    <row r="53" spans="1:251" s="1" customFormat="1" ht="15.75" customHeight="1">
      <c r="A53" s="66" t="s">
        <v>23</v>
      </c>
      <c r="B53" s="33">
        <v>2173.128328</v>
      </c>
      <c r="C53" s="66" t="s">
        <v>24</v>
      </c>
      <c r="D53" s="33">
        <f>B53</f>
        <v>2173.128328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</row>
    <row r="54" spans="1:251" s="1" customFormat="1" ht="19.5" customHeight="1">
      <c r="A54" s="71"/>
      <c r="B54" s="71"/>
      <c r="C54" s="71"/>
      <c r="D54" s="71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G9" sqref="G9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142</v>
      </c>
      <c r="B2" s="7"/>
      <c r="C2" s="7"/>
    </row>
    <row r="3" s="1" customFormat="1" ht="17.25" customHeight="1"/>
    <row r="4" spans="1:3" s="1" customFormat="1" ht="15.75" customHeight="1">
      <c r="A4" s="8" t="s">
        <v>143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2173.128328</v>
      </c>
      <c r="C7" s="11"/>
      <c r="D7" s="12"/>
      <c r="F7" s="12"/>
    </row>
    <row r="8" spans="1:3" s="1" customFormat="1" ht="27" customHeight="1">
      <c r="A8" s="9" t="s">
        <v>45</v>
      </c>
      <c r="B8" s="13">
        <v>15.5474</v>
      </c>
      <c r="C8" s="14"/>
    </row>
    <row r="9" spans="1:3" s="1" customFormat="1" ht="27" customHeight="1">
      <c r="A9" s="9" t="s">
        <v>51</v>
      </c>
      <c r="B9" s="13">
        <v>7.7022</v>
      </c>
      <c r="C9" s="14"/>
    </row>
    <row r="10" spans="1:3" s="1" customFormat="1" ht="27" customHeight="1">
      <c r="A10" s="9" t="s">
        <v>57</v>
      </c>
      <c r="B10" s="13">
        <v>2149.878728</v>
      </c>
      <c r="C10" s="14"/>
    </row>
    <row r="11" spans="1:3" s="1" customFormat="1" ht="27.75" customHeight="1">
      <c r="A11" s="15"/>
      <c r="B11" s="15"/>
      <c r="C11" s="16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H12" sqref="H12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144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143</v>
      </c>
      <c r="B3" s="4" t="s">
        <v>31</v>
      </c>
      <c r="C3" s="4" t="s">
        <v>77</v>
      </c>
      <c r="D3" s="4" t="s">
        <v>78</v>
      </c>
      <c r="E3" s="4" t="s">
        <v>145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160.2214</v>
      </c>
      <c r="C6" s="6">
        <v>160.2214</v>
      </c>
      <c r="D6" s="6"/>
      <c r="E6" s="4"/>
    </row>
    <row r="7" spans="1:5" s="1" customFormat="1" ht="27" customHeight="1">
      <c r="A7" s="5" t="s">
        <v>45</v>
      </c>
      <c r="B7" s="6">
        <v>15.5474</v>
      </c>
      <c r="C7" s="6">
        <v>15.5474</v>
      </c>
      <c r="D7" s="6"/>
      <c r="E7" s="4"/>
    </row>
    <row r="8" spans="1:5" s="1" customFormat="1" ht="27" customHeight="1">
      <c r="A8" s="5" t="s">
        <v>51</v>
      </c>
      <c r="B8" s="6">
        <v>7.7022</v>
      </c>
      <c r="C8" s="6">
        <v>7.7022</v>
      </c>
      <c r="D8" s="6"/>
      <c r="E8" s="4"/>
    </row>
    <row r="9" spans="1:5" s="1" customFormat="1" ht="27" customHeight="1">
      <c r="A9" s="5" t="s">
        <v>57</v>
      </c>
      <c r="B9" s="6">
        <v>136.9718</v>
      </c>
      <c r="C9" s="6">
        <v>136.9718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6">
      <selection activeCell="D15" sqref="D15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21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8" t="s">
        <v>2</v>
      </c>
    </row>
    <row r="4" spans="1:15" s="1" customFormat="1" ht="17.25" customHeight="1">
      <c r="A4" s="4" t="s">
        <v>27</v>
      </c>
      <c r="B4" s="4" t="s">
        <v>28</v>
      </c>
      <c r="C4" s="58" t="s">
        <v>29</v>
      </c>
      <c r="D4" s="28" t="s">
        <v>30</v>
      </c>
      <c r="E4" s="4" t="s">
        <v>31</v>
      </c>
      <c r="F4" s="4"/>
      <c r="G4" s="4"/>
      <c r="H4" s="4"/>
      <c r="I4" s="57" t="s">
        <v>32</v>
      </c>
      <c r="J4" s="57" t="s">
        <v>33</v>
      </c>
      <c r="K4" s="57" t="s">
        <v>34</v>
      </c>
      <c r="L4" s="57" t="s">
        <v>35</v>
      </c>
      <c r="M4" s="57" t="s">
        <v>36</v>
      </c>
      <c r="N4" s="57" t="s">
        <v>37</v>
      </c>
      <c r="O4" s="28" t="s">
        <v>38</v>
      </c>
    </row>
    <row r="5" spans="1:15" s="1" customFormat="1" ht="58.5" customHeight="1">
      <c r="A5" s="4"/>
      <c r="B5" s="4"/>
      <c r="C5" s="59"/>
      <c r="D5" s="28"/>
      <c r="E5" s="28" t="s">
        <v>39</v>
      </c>
      <c r="F5" s="28" t="s">
        <v>40</v>
      </c>
      <c r="G5" s="28" t="s">
        <v>41</v>
      </c>
      <c r="H5" s="28" t="s">
        <v>42</v>
      </c>
      <c r="I5" s="57"/>
      <c r="J5" s="57"/>
      <c r="K5" s="57"/>
      <c r="L5" s="57"/>
      <c r="M5" s="57"/>
      <c r="N5" s="57"/>
      <c r="O5" s="28"/>
    </row>
    <row r="6" spans="1:15" s="1" customFormat="1" ht="21" customHeight="1">
      <c r="A6" s="37" t="s">
        <v>43</v>
      </c>
      <c r="B6" s="37" t="s">
        <v>43</v>
      </c>
      <c r="C6" s="37">
        <v>1</v>
      </c>
      <c r="D6" s="37">
        <f>C6+1</f>
        <v>2</v>
      </c>
      <c r="E6" s="37">
        <f>D6+1</f>
        <v>3</v>
      </c>
      <c r="F6" s="37">
        <f>E6+1</f>
        <v>4</v>
      </c>
      <c r="G6" s="37">
        <f>F6+1</f>
        <v>5</v>
      </c>
      <c r="H6" s="37">
        <v>2</v>
      </c>
      <c r="I6" s="37">
        <f aca="true" t="shared" si="0" ref="I6:O6">H6+1</f>
        <v>3</v>
      </c>
      <c r="J6" s="37">
        <f t="shared" si="0"/>
        <v>4</v>
      </c>
      <c r="K6" s="37">
        <f t="shared" si="0"/>
        <v>5</v>
      </c>
      <c r="L6" s="37">
        <f t="shared" si="0"/>
        <v>6</v>
      </c>
      <c r="M6" s="37">
        <f t="shared" si="0"/>
        <v>7</v>
      </c>
      <c r="N6" s="37">
        <f t="shared" si="0"/>
        <v>8</v>
      </c>
      <c r="O6" s="37">
        <f t="shared" si="0"/>
        <v>9</v>
      </c>
    </row>
    <row r="7" spans="1:15" s="1" customFormat="1" ht="27" customHeight="1">
      <c r="A7" s="5"/>
      <c r="B7" s="60" t="s">
        <v>29</v>
      </c>
      <c r="C7" s="33">
        <v>2173.128328</v>
      </c>
      <c r="D7" s="33">
        <v>12.906928</v>
      </c>
      <c r="E7" s="33">
        <v>160.2214</v>
      </c>
      <c r="F7" s="33">
        <v>160.2214</v>
      </c>
      <c r="G7" s="23"/>
      <c r="H7" s="23"/>
      <c r="I7" s="33"/>
      <c r="J7" s="33"/>
      <c r="K7" s="33"/>
      <c r="L7" s="33"/>
      <c r="M7" s="33"/>
      <c r="N7" s="33">
        <v>2000</v>
      </c>
      <c r="O7" s="33"/>
    </row>
    <row r="8" spans="1:15" s="1" customFormat="1" ht="27" customHeight="1">
      <c r="A8" s="5" t="s">
        <v>44</v>
      </c>
      <c r="B8" s="60" t="s">
        <v>45</v>
      </c>
      <c r="C8" s="33">
        <v>15.5474</v>
      </c>
      <c r="D8" s="33"/>
      <c r="E8" s="33">
        <v>15.5474</v>
      </c>
      <c r="F8" s="33">
        <v>15.5474</v>
      </c>
      <c r="G8" s="23"/>
      <c r="H8" s="23"/>
      <c r="I8" s="33"/>
      <c r="J8" s="33"/>
      <c r="K8" s="33"/>
      <c r="L8" s="33"/>
      <c r="M8" s="33"/>
      <c r="N8" s="33"/>
      <c r="O8" s="33"/>
    </row>
    <row r="9" spans="1:15" s="1" customFormat="1" ht="27" customHeight="1">
      <c r="A9" s="5" t="s">
        <v>46</v>
      </c>
      <c r="B9" s="60" t="s">
        <v>47</v>
      </c>
      <c r="C9" s="33">
        <v>15.5474</v>
      </c>
      <c r="D9" s="33"/>
      <c r="E9" s="33">
        <v>15.5474</v>
      </c>
      <c r="F9" s="33">
        <v>15.5474</v>
      </c>
      <c r="G9" s="23"/>
      <c r="H9" s="23"/>
      <c r="I9" s="33"/>
      <c r="J9" s="33"/>
      <c r="K9" s="33"/>
      <c r="L9" s="33"/>
      <c r="M9" s="33"/>
      <c r="N9" s="33"/>
      <c r="O9" s="33"/>
    </row>
    <row r="10" spans="1:15" s="1" customFormat="1" ht="39" customHeight="1">
      <c r="A10" s="5" t="s">
        <v>48</v>
      </c>
      <c r="B10" s="60" t="s">
        <v>49</v>
      </c>
      <c r="C10" s="33">
        <v>15.5474</v>
      </c>
      <c r="D10" s="33"/>
      <c r="E10" s="33">
        <v>15.5474</v>
      </c>
      <c r="F10" s="33">
        <v>15.5474</v>
      </c>
      <c r="G10" s="23"/>
      <c r="H10" s="23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5" t="s">
        <v>50</v>
      </c>
      <c r="B11" s="60" t="s">
        <v>51</v>
      </c>
      <c r="C11" s="33">
        <v>7.7022</v>
      </c>
      <c r="D11" s="33"/>
      <c r="E11" s="33">
        <v>7.7022</v>
      </c>
      <c r="F11" s="33">
        <v>7.7022</v>
      </c>
      <c r="G11" s="23"/>
      <c r="H11" s="23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5" t="s">
        <v>52</v>
      </c>
      <c r="B12" s="60" t="s">
        <v>53</v>
      </c>
      <c r="C12" s="33">
        <v>7.7022</v>
      </c>
      <c r="D12" s="33"/>
      <c r="E12" s="33">
        <v>7.7022</v>
      </c>
      <c r="F12" s="33">
        <v>7.7022</v>
      </c>
      <c r="G12" s="23"/>
      <c r="H12" s="23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5" t="s">
        <v>54</v>
      </c>
      <c r="B13" s="60" t="s">
        <v>55</v>
      </c>
      <c r="C13" s="33">
        <v>7.7022</v>
      </c>
      <c r="D13" s="33"/>
      <c r="E13" s="33">
        <v>7.7022</v>
      </c>
      <c r="F13" s="33">
        <v>7.7022</v>
      </c>
      <c r="G13" s="23"/>
      <c r="H13" s="23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5" t="s">
        <v>56</v>
      </c>
      <c r="B14" s="60" t="s">
        <v>57</v>
      </c>
      <c r="C14" s="33">
        <v>2149.878728</v>
      </c>
      <c r="D14" s="33">
        <v>12.906928</v>
      </c>
      <c r="E14" s="33">
        <v>136.9718</v>
      </c>
      <c r="F14" s="33">
        <v>136.9718</v>
      </c>
      <c r="G14" s="23"/>
      <c r="H14" s="23"/>
      <c r="I14" s="33"/>
      <c r="J14" s="33"/>
      <c r="K14" s="33"/>
      <c r="L14" s="33"/>
      <c r="M14" s="33"/>
      <c r="N14" s="33">
        <v>2000</v>
      </c>
      <c r="O14" s="33"/>
    </row>
    <row r="15" spans="1:15" s="1" customFormat="1" ht="27" customHeight="1">
      <c r="A15" s="5" t="s">
        <v>58</v>
      </c>
      <c r="B15" s="60" t="s">
        <v>59</v>
      </c>
      <c r="C15" s="33">
        <v>142.384403</v>
      </c>
      <c r="D15" s="33">
        <v>5.412603</v>
      </c>
      <c r="E15" s="33">
        <v>136.9718</v>
      </c>
      <c r="F15" s="33">
        <v>136.9718</v>
      </c>
      <c r="G15" s="23"/>
      <c r="H15" s="23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5" t="s">
        <v>60</v>
      </c>
      <c r="B16" s="60" t="s">
        <v>61</v>
      </c>
      <c r="C16" s="33">
        <v>5.412603</v>
      </c>
      <c r="D16" s="33">
        <v>5.412603</v>
      </c>
      <c r="E16" s="33"/>
      <c r="F16" s="33"/>
      <c r="G16" s="23"/>
      <c r="H16" s="23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5" t="s">
        <v>62</v>
      </c>
      <c r="B17" s="60" t="s">
        <v>63</v>
      </c>
      <c r="C17" s="33">
        <v>136.9718</v>
      </c>
      <c r="D17" s="33"/>
      <c r="E17" s="33">
        <v>136.9718</v>
      </c>
      <c r="F17" s="33">
        <v>136.9718</v>
      </c>
      <c r="G17" s="23"/>
      <c r="H17" s="23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5" t="s">
        <v>64</v>
      </c>
      <c r="B18" s="60" t="s">
        <v>65</v>
      </c>
      <c r="C18" s="33">
        <v>2007.494325</v>
      </c>
      <c r="D18" s="33">
        <v>7.494325</v>
      </c>
      <c r="E18" s="33"/>
      <c r="F18" s="33"/>
      <c r="G18" s="23"/>
      <c r="H18" s="23"/>
      <c r="I18" s="33"/>
      <c r="J18" s="33"/>
      <c r="K18" s="33"/>
      <c r="L18" s="33"/>
      <c r="M18" s="33"/>
      <c r="N18" s="33">
        <v>2000</v>
      </c>
      <c r="O18" s="33"/>
    </row>
    <row r="19" spans="1:15" s="1" customFormat="1" ht="27" customHeight="1">
      <c r="A19" s="5" t="s">
        <v>66</v>
      </c>
      <c r="B19" s="60" t="s">
        <v>67</v>
      </c>
      <c r="C19" s="33">
        <v>2007.494325</v>
      </c>
      <c r="D19" s="33">
        <v>7.494325</v>
      </c>
      <c r="E19" s="33"/>
      <c r="F19" s="33"/>
      <c r="G19" s="23"/>
      <c r="H19" s="23"/>
      <c r="I19" s="33"/>
      <c r="J19" s="33"/>
      <c r="K19" s="33"/>
      <c r="L19" s="33"/>
      <c r="M19" s="33"/>
      <c r="N19" s="33">
        <v>2000</v>
      </c>
      <c r="O19" s="33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4">
      <selection activeCell="C18" sqref="C18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7"/>
      <c r="B1" s="17"/>
      <c r="C1" s="17"/>
      <c r="D1" s="17"/>
      <c r="E1" s="17"/>
      <c r="F1" s="17"/>
      <c r="G1" s="17"/>
    </row>
    <row r="2" spans="1:7" s="1" customFormat="1" ht="29.25" customHeight="1">
      <c r="A2" s="19" t="s">
        <v>68</v>
      </c>
      <c r="B2" s="19"/>
      <c r="C2" s="19"/>
      <c r="D2" s="19"/>
      <c r="E2" s="19"/>
      <c r="F2" s="20"/>
      <c r="G2" s="20"/>
    </row>
    <row r="3" spans="1:7" s="1" customFormat="1" ht="21" customHeight="1">
      <c r="A3" s="25" t="s">
        <v>69</v>
      </c>
      <c r="B3" s="22"/>
      <c r="C3" s="22"/>
      <c r="D3" s="22"/>
      <c r="E3" s="44" t="s">
        <v>2</v>
      </c>
      <c r="F3" s="17"/>
      <c r="G3" s="17"/>
    </row>
    <row r="4" spans="1:7" s="1" customFormat="1" ht="21" customHeight="1">
      <c r="A4" s="4" t="s">
        <v>70</v>
      </c>
      <c r="B4" s="4"/>
      <c r="C4" s="57" t="s">
        <v>29</v>
      </c>
      <c r="D4" s="8" t="s">
        <v>71</v>
      </c>
      <c r="E4" s="4" t="s">
        <v>72</v>
      </c>
      <c r="F4" s="17"/>
      <c r="G4" s="17"/>
    </row>
    <row r="5" spans="1:7" s="1" customFormat="1" ht="21" customHeight="1">
      <c r="A5" s="4" t="s">
        <v>73</v>
      </c>
      <c r="B5" s="4" t="s">
        <v>74</v>
      </c>
      <c r="C5" s="57"/>
      <c r="D5" s="8"/>
      <c r="E5" s="4"/>
      <c r="F5" s="17"/>
      <c r="G5" s="17"/>
    </row>
    <row r="6" spans="1:7" s="1" customFormat="1" ht="21" customHeight="1">
      <c r="A6" s="36" t="s">
        <v>43</v>
      </c>
      <c r="B6" s="36" t="s">
        <v>43</v>
      </c>
      <c r="C6" s="36">
        <v>1</v>
      </c>
      <c r="D6" s="37">
        <f>C6+1</f>
        <v>2</v>
      </c>
      <c r="E6" s="37">
        <f>D6+1</f>
        <v>3</v>
      </c>
      <c r="F6" s="17"/>
      <c r="G6" s="17"/>
    </row>
    <row r="7" spans="1:7" s="1" customFormat="1" ht="27" customHeight="1">
      <c r="A7" s="23"/>
      <c r="B7" s="23" t="s">
        <v>29</v>
      </c>
      <c r="C7" s="23">
        <v>2173.128328</v>
      </c>
      <c r="D7" s="23">
        <v>154.328328</v>
      </c>
      <c r="E7" s="23">
        <v>2018.8</v>
      </c>
      <c r="F7" s="17"/>
      <c r="G7" s="17"/>
    </row>
    <row r="8" spans="1:5" s="1" customFormat="1" ht="27" customHeight="1">
      <c r="A8" s="23" t="s">
        <v>44</v>
      </c>
      <c r="B8" s="23" t="s">
        <v>45</v>
      </c>
      <c r="C8" s="23">
        <v>15.5474</v>
      </c>
      <c r="D8" s="23">
        <v>15.5474</v>
      </c>
      <c r="E8" s="23"/>
    </row>
    <row r="9" spans="1:5" s="1" customFormat="1" ht="27" customHeight="1">
      <c r="A9" s="23" t="s">
        <v>46</v>
      </c>
      <c r="B9" s="23" t="s">
        <v>47</v>
      </c>
      <c r="C9" s="23">
        <v>15.5474</v>
      </c>
      <c r="D9" s="23">
        <v>15.5474</v>
      </c>
      <c r="E9" s="23"/>
    </row>
    <row r="10" spans="1:5" s="1" customFormat="1" ht="27" customHeight="1">
      <c r="A10" s="23" t="s">
        <v>48</v>
      </c>
      <c r="B10" s="23" t="s">
        <v>49</v>
      </c>
      <c r="C10" s="23">
        <v>15.5474</v>
      </c>
      <c r="D10" s="23">
        <v>15.5474</v>
      </c>
      <c r="E10" s="23"/>
    </row>
    <row r="11" spans="1:5" s="1" customFormat="1" ht="27" customHeight="1">
      <c r="A11" s="23" t="s">
        <v>50</v>
      </c>
      <c r="B11" s="23" t="s">
        <v>51</v>
      </c>
      <c r="C11" s="23">
        <v>7.7022</v>
      </c>
      <c r="D11" s="23">
        <v>7.7022</v>
      </c>
      <c r="E11" s="23"/>
    </row>
    <row r="12" spans="1:5" s="1" customFormat="1" ht="27" customHeight="1">
      <c r="A12" s="23" t="s">
        <v>52</v>
      </c>
      <c r="B12" s="23" t="s">
        <v>53</v>
      </c>
      <c r="C12" s="23">
        <v>7.7022</v>
      </c>
      <c r="D12" s="23">
        <v>7.7022</v>
      </c>
      <c r="E12" s="23"/>
    </row>
    <row r="13" spans="1:5" s="1" customFormat="1" ht="27" customHeight="1">
      <c r="A13" s="23" t="s">
        <v>54</v>
      </c>
      <c r="B13" s="23" t="s">
        <v>55</v>
      </c>
      <c r="C13" s="23">
        <v>7.7022</v>
      </c>
      <c r="D13" s="23">
        <v>7.7022</v>
      </c>
      <c r="E13" s="23"/>
    </row>
    <row r="14" spans="1:5" s="1" customFormat="1" ht="27" customHeight="1">
      <c r="A14" s="23" t="s">
        <v>56</v>
      </c>
      <c r="B14" s="23" t="s">
        <v>57</v>
      </c>
      <c r="C14" s="23">
        <v>2149.878728</v>
      </c>
      <c r="D14" s="23">
        <v>131.078728</v>
      </c>
      <c r="E14" s="23">
        <v>2018.8</v>
      </c>
    </row>
    <row r="15" spans="1:5" s="1" customFormat="1" ht="27" customHeight="1">
      <c r="A15" s="23" t="s">
        <v>58</v>
      </c>
      <c r="B15" s="23" t="s">
        <v>59</v>
      </c>
      <c r="C15" s="23">
        <v>142.384403</v>
      </c>
      <c r="D15" s="23">
        <v>123.584403</v>
      </c>
      <c r="E15" s="23">
        <v>18.8</v>
      </c>
    </row>
    <row r="16" spans="1:5" s="1" customFormat="1" ht="27" customHeight="1">
      <c r="A16" s="23" t="s">
        <v>60</v>
      </c>
      <c r="B16" s="23" t="s">
        <v>61</v>
      </c>
      <c r="C16" s="23">
        <v>5.412603</v>
      </c>
      <c r="D16" s="23">
        <v>5.412603</v>
      </c>
      <c r="E16" s="23"/>
    </row>
    <row r="17" spans="1:5" s="1" customFormat="1" ht="27" customHeight="1">
      <c r="A17" s="23" t="s">
        <v>62</v>
      </c>
      <c r="B17" s="23" t="s">
        <v>63</v>
      </c>
      <c r="C17" s="23">
        <v>136.9718</v>
      </c>
      <c r="D17" s="23">
        <v>118.1718</v>
      </c>
      <c r="E17" s="23">
        <v>18.8</v>
      </c>
    </row>
    <row r="18" spans="1:5" s="1" customFormat="1" ht="27" customHeight="1">
      <c r="A18" s="23" t="s">
        <v>64</v>
      </c>
      <c r="B18" s="23" t="s">
        <v>65</v>
      </c>
      <c r="C18" s="23">
        <v>2007.494325</v>
      </c>
      <c r="D18" s="23">
        <v>7.494325</v>
      </c>
      <c r="E18" s="23">
        <v>2000</v>
      </c>
    </row>
    <row r="19" spans="1:5" s="1" customFormat="1" ht="27" customHeight="1">
      <c r="A19" s="23" t="s">
        <v>66</v>
      </c>
      <c r="B19" s="23" t="s">
        <v>67</v>
      </c>
      <c r="C19" s="23">
        <v>2007.494325</v>
      </c>
      <c r="D19" s="23">
        <v>7.494325</v>
      </c>
      <c r="E19" s="23">
        <v>2000</v>
      </c>
    </row>
    <row r="20" spans="1:5" s="1" customFormat="1" ht="21" customHeight="1">
      <c r="A20" s="3"/>
      <c r="B20" s="3"/>
      <c r="C20" s="3"/>
      <c r="D20" s="3"/>
      <c r="E20" s="3"/>
    </row>
    <row r="21" s="1" customFormat="1" ht="21" customHeight="1"/>
    <row r="22" s="1" customFormat="1" ht="21" customHeight="1">
      <c r="C22" s="55"/>
    </row>
    <row r="23" s="1" customFormat="1" ht="21" customHeight="1">
      <c r="E23" s="55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4"/>
  <sheetViews>
    <sheetView showGridLines="0" tabSelected="1" workbookViewId="0" topLeftCell="A1">
      <selection activeCell="D51" sqref="D5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7"/>
      <c r="B1" s="39"/>
      <c r="C1" s="17"/>
      <c r="D1" s="17"/>
      <c r="E1" s="17"/>
      <c r="F1" s="40"/>
      <c r="G1" s="22"/>
    </row>
    <row r="2" spans="1:7" s="1" customFormat="1" ht="29.25" customHeight="1">
      <c r="A2" s="41" t="s">
        <v>75</v>
      </c>
      <c r="B2" s="42"/>
      <c r="C2" s="41"/>
      <c r="D2" s="41"/>
      <c r="E2" s="41"/>
      <c r="F2" s="41"/>
      <c r="G2" s="22"/>
    </row>
    <row r="3" spans="1:7" s="1" customFormat="1" ht="17.25" customHeight="1">
      <c r="A3" s="25" t="s">
        <v>26</v>
      </c>
      <c r="B3" s="43"/>
      <c r="C3" s="22"/>
      <c r="D3" s="22"/>
      <c r="E3" s="22"/>
      <c r="F3" s="18"/>
      <c r="G3" s="44" t="s">
        <v>2</v>
      </c>
    </row>
    <row r="4" spans="1:7" s="1" customFormat="1" ht="17.25" customHeight="1">
      <c r="A4" s="4" t="s">
        <v>3</v>
      </c>
      <c r="B4" s="4"/>
      <c r="C4" s="4" t="s">
        <v>76</v>
      </c>
      <c r="D4" s="4"/>
      <c r="E4" s="4"/>
      <c r="F4" s="4"/>
      <c r="G4" s="4"/>
    </row>
    <row r="5" spans="1:7" s="1" customFormat="1" ht="17.25" customHeight="1">
      <c r="A5" s="4" t="s">
        <v>5</v>
      </c>
      <c r="B5" s="45" t="s">
        <v>6</v>
      </c>
      <c r="C5" s="35" t="s">
        <v>7</v>
      </c>
      <c r="D5" s="35" t="s">
        <v>29</v>
      </c>
      <c r="E5" s="35" t="s">
        <v>77</v>
      </c>
      <c r="F5" s="35" t="s">
        <v>78</v>
      </c>
      <c r="G5" s="15" t="s">
        <v>79</v>
      </c>
    </row>
    <row r="6" spans="1:7" s="1" customFormat="1" ht="17.25" customHeight="1">
      <c r="A6" s="46" t="s">
        <v>8</v>
      </c>
      <c r="B6" s="47">
        <v>160.2214</v>
      </c>
      <c r="C6" s="23" t="s">
        <v>80</v>
      </c>
      <c r="D6" s="47">
        <f>IF(ISBLANK('财拨总表（引用）'!B6)," ",'财拨总表（引用）'!B6)</f>
        <v>160.2214</v>
      </c>
      <c r="E6" s="47">
        <f>IF(ISBLANK('财拨总表（引用）'!C6)," ",'财拨总表（引用）'!C6)</f>
        <v>160.2214</v>
      </c>
      <c r="F6" s="10" t="str">
        <f>IF(ISBLANK('财拨总表（引用）'!D6)," ",'财拨总表（引用）'!D6)</f>
        <v> </v>
      </c>
      <c r="G6" s="48" t="str">
        <f>IF(ISBLANK('财拨总表（引用）'!E6)," ",'财拨总表（引用）'!E6)</f>
        <v> </v>
      </c>
    </row>
    <row r="7" spans="1:7" s="1" customFormat="1" ht="17.25" customHeight="1">
      <c r="A7" s="46" t="s">
        <v>81</v>
      </c>
      <c r="B7" s="47">
        <v>160.2214</v>
      </c>
      <c r="C7" s="49" t="str">
        <f>IF(ISBLANK('财拨总表（引用）'!A7)," ",'财拨总表（引用）'!A7)</f>
        <v>社会保障和就业支出</v>
      </c>
      <c r="D7" s="50">
        <f>IF(ISBLANK('财拨总表（引用）'!B7)," ",'财拨总表（引用）'!B7)</f>
        <v>15.5474</v>
      </c>
      <c r="E7" s="47">
        <f>IF(ISBLANK('财拨总表（引用）'!C7)," ",'财拨总表（引用）'!C7)</f>
        <v>15.5474</v>
      </c>
      <c r="F7" s="10" t="str">
        <f>IF(ISBLANK('财拨总表（引用）'!D7)," ",'财拨总表（引用）'!D7)</f>
        <v> </v>
      </c>
      <c r="G7" s="48"/>
    </row>
    <row r="8" spans="1:7" s="1" customFormat="1" ht="17.25" customHeight="1">
      <c r="A8" s="46" t="s">
        <v>82</v>
      </c>
      <c r="B8" s="23"/>
      <c r="C8" s="49" t="str">
        <f>IF(ISBLANK('财拨总表（引用）'!A8)," ",'财拨总表（引用）'!A8)</f>
        <v>卫生健康支出</v>
      </c>
      <c r="D8" s="47">
        <f>IF(ISBLANK('财拨总表（引用）'!B8)," ",'财拨总表（引用）'!B8)</f>
        <v>7.7022</v>
      </c>
      <c r="E8" s="47">
        <f>IF(ISBLANK('财拨总表（引用）'!C8)," ",'财拨总表（引用）'!C8)</f>
        <v>7.7022</v>
      </c>
      <c r="F8" s="10" t="str">
        <f>IF(ISBLANK('财拨总表（引用）'!D8)," ",'财拨总表（引用）'!D8)</f>
        <v> </v>
      </c>
      <c r="G8" s="48"/>
    </row>
    <row r="9" spans="1:7" s="1" customFormat="1" ht="17.25" customHeight="1">
      <c r="A9" s="46" t="s">
        <v>83</v>
      </c>
      <c r="B9" s="33"/>
      <c r="C9" s="49" t="str">
        <f>IF(ISBLANK('财拨总表（引用）'!A9)," ",'财拨总表（引用）'!A9)</f>
        <v>农林水支出</v>
      </c>
      <c r="D9" s="47">
        <f>IF(ISBLANK('财拨总表（引用）'!B9)," ",'财拨总表（引用）'!B9)</f>
        <v>136.9718</v>
      </c>
      <c r="E9" s="47">
        <f>IF(ISBLANK('财拨总表（引用）'!C9)," ",'财拨总表（引用）'!C9)</f>
        <v>136.9718</v>
      </c>
      <c r="F9" s="10" t="str">
        <f>IF(ISBLANK('财拨总表（引用）'!D9)," ",'财拨总表（引用）'!D9)</f>
        <v> </v>
      </c>
      <c r="G9" s="48"/>
    </row>
    <row r="10" spans="1:7" s="1" customFormat="1" ht="17.25" customHeight="1">
      <c r="A10" s="51" t="s">
        <v>12</v>
      </c>
      <c r="B10" s="52"/>
      <c r="C10" s="49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48"/>
    </row>
    <row r="11" spans="1:7" s="1" customFormat="1" ht="17.25" customHeight="1">
      <c r="A11" s="53" t="s">
        <v>13</v>
      </c>
      <c r="B11" s="52"/>
      <c r="C11" s="49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8"/>
    </row>
    <row r="12" spans="1:7" s="1" customFormat="1" ht="17.25" customHeight="1">
      <c r="A12" s="53" t="s">
        <v>14</v>
      </c>
      <c r="B12" s="52"/>
      <c r="C12" s="49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8"/>
    </row>
    <row r="13" spans="1:7" s="1" customFormat="1" ht="17.25" customHeight="1">
      <c r="A13" s="53" t="s">
        <v>15</v>
      </c>
      <c r="B13" s="52"/>
      <c r="C13" s="49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8"/>
    </row>
    <row r="14" spans="1:7" s="1" customFormat="1" ht="17.25" customHeight="1">
      <c r="A14" s="53" t="s">
        <v>16</v>
      </c>
      <c r="B14" s="52"/>
      <c r="C14" s="49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8"/>
    </row>
    <row r="15" spans="1:7" s="1" customFormat="1" ht="17.25" customHeight="1">
      <c r="A15" s="53" t="s">
        <v>17</v>
      </c>
      <c r="B15" s="52">
        <v>2000</v>
      </c>
      <c r="C15" s="49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8"/>
    </row>
    <row r="16" spans="1:7" s="1" customFormat="1" ht="17.25" customHeight="1">
      <c r="A16" s="46"/>
      <c r="B16" s="52"/>
      <c r="C16" s="49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8"/>
    </row>
    <row r="17" spans="1:7" s="1" customFormat="1" ht="17.25" customHeight="1">
      <c r="A17" s="48"/>
      <c r="B17" s="52"/>
      <c r="C17" s="49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8"/>
    </row>
    <row r="18" spans="1:7" s="1" customFormat="1" ht="17.25" customHeight="1">
      <c r="A18" s="46"/>
      <c r="B18" s="52"/>
      <c r="C18" s="49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8"/>
    </row>
    <row r="19" spans="1:7" s="1" customFormat="1" ht="19.5" customHeight="1">
      <c r="A19" s="46"/>
      <c r="B19" s="52"/>
      <c r="C19" s="49" t="str">
        <f>IF(ISBLANK('财拨总表（引用）'!A46)," ",'财拨总表（引用）'!A46)</f>
        <v> </v>
      </c>
      <c r="D19" s="10" t="str">
        <f>IF(ISBLANK('财拨总表（引用）'!B46)," ",'财拨总表（引用）'!B46)</f>
        <v> </v>
      </c>
      <c r="E19" s="10" t="str">
        <f>IF(ISBLANK('财拨总表（引用）'!C46)," ",'财拨总表（引用）'!C46)</f>
        <v> </v>
      </c>
      <c r="F19" s="10" t="str">
        <f>IF(ISBLANK('财拨总表（引用）'!D46)," ",'财拨总表（引用）'!D46)</f>
        <v> </v>
      </c>
      <c r="G19" s="48"/>
    </row>
    <row r="20" spans="1:7" s="1" customFormat="1" ht="17.25" customHeight="1">
      <c r="A20" s="46" t="s">
        <v>84</v>
      </c>
      <c r="B20" s="52">
        <v>12.906928</v>
      </c>
      <c r="C20" s="23" t="s">
        <v>85</v>
      </c>
      <c r="D20" s="10" t="str">
        <f>IF(ISBLANK('财拨总表（引用）'!B47)," ",'财拨总表（引用）'!B47)</f>
        <v> </v>
      </c>
      <c r="E20" s="10" t="str">
        <f>IF(ISBLANK('财拨总表（引用）'!C47)," ",'财拨总表（引用）'!C47)</f>
        <v> </v>
      </c>
      <c r="F20" s="10" t="str">
        <f>IF(ISBLANK('财拨总表（引用）'!D47)," ",'财拨总表（引用）'!D47)</f>
        <v> </v>
      </c>
      <c r="G20" s="48"/>
    </row>
    <row r="21" spans="1:7" s="1" customFormat="1" ht="17.25" customHeight="1">
      <c r="A21" s="15" t="s">
        <v>86</v>
      </c>
      <c r="B21" s="3"/>
      <c r="C21" s="23"/>
      <c r="D21" s="10" t="str">
        <f>IF(ISBLANK('财拨总表（引用）'!B48)," ",'财拨总表（引用）'!B48)</f>
        <v> </v>
      </c>
      <c r="E21" s="10" t="str">
        <f>IF(ISBLANK('财拨总表（引用）'!C48)," ",'财拨总表（引用）'!C48)</f>
        <v> </v>
      </c>
      <c r="F21" s="10" t="str">
        <f>IF(ISBLANK('财拨总表（引用）'!D48)," ",'财拨总表（引用）'!D48)</f>
        <v> </v>
      </c>
      <c r="G21" s="48"/>
    </row>
    <row r="22" spans="1:7" s="1" customFormat="1" ht="17.25" customHeight="1">
      <c r="A22" s="46" t="s">
        <v>87</v>
      </c>
      <c r="B22" s="54"/>
      <c r="C22" s="23"/>
      <c r="D22" s="10" t="str">
        <f>IF(ISBLANK('财拨总表（引用）'!B49)," ",'财拨总表（引用）'!B49)</f>
        <v> </v>
      </c>
      <c r="E22" s="10" t="str">
        <f>IF(ISBLANK('财拨总表（引用）'!C49)," ",'财拨总表（引用）'!C49)</f>
        <v> </v>
      </c>
      <c r="F22" s="10" t="str">
        <f>IF(ISBLANK('财拨总表（引用）'!D49)," ",'财拨总表（引用）'!D49)</f>
        <v> </v>
      </c>
      <c r="G22" s="48"/>
    </row>
    <row r="23" spans="1:7" s="1" customFormat="1" ht="17.25" customHeight="1">
      <c r="A23" s="46"/>
      <c r="B23" s="52"/>
      <c r="C23" s="23"/>
      <c r="D23" s="10" t="str">
        <f>IF(ISBLANK('财拨总表（引用）'!B50)," ",'财拨总表（引用）'!B50)</f>
        <v> </v>
      </c>
      <c r="E23" s="10" t="str">
        <f>IF(ISBLANK('财拨总表（引用）'!C50)," ",'财拨总表（引用）'!C50)</f>
        <v> </v>
      </c>
      <c r="F23" s="10" t="str">
        <f>IF(ISBLANK('财拨总表（引用）'!D50)," ",'财拨总表（引用）'!D50)</f>
        <v> </v>
      </c>
      <c r="G23" s="48"/>
    </row>
    <row r="24" spans="1:7" s="1" customFormat="1" ht="17.25" customHeight="1">
      <c r="A24" s="46"/>
      <c r="B24" s="52"/>
      <c r="C24" s="23"/>
      <c r="D24" s="10" t="str">
        <f>IF(ISBLANK('财拨总表（引用）'!B51)," ",'财拨总表（引用）'!B51)</f>
        <v> </v>
      </c>
      <c r="E24" s="10" t="str">
        <f>IF(ISBLANK('财拨总表（引用）'!C51)," ",'财拨总表（引用）'!C51)</f>
        <v> </v>
      </c>
      <c r="F24" s="10" t="str">
        <f>IF(ISBLANK('财拨总表（引用）'!D51)," ",'财拨总表（引用）'!D51)</f>
        <v> </v>
      </c>
      <c r="G24" s="48"/>
    </row>
    <row r="25" spans="1:7" s="1" customFormat="1" ht="17.25" customHeight="1">
      <c r="A25" s="47" t="s">
        <v>23</v>
      </c>
      <c r="B25" s="23">
        <v>160.2214</v>
      </c>
      <c r="C25" s="47" t="s">
        <v>24</v>
      </c>
      <c r="D25" s="10">
        <f>IF(ISBLANK('财拨总表（引用）'!B6)," ",'财拨总表（引用）'!B6)</f>
        <v>160.2214</v>
      </c>
      <c r="E25" s="10">
        <f>IF(ISBLANK('财拨总表（引用）'!C6)," ",'财拨总表（引用）'!C6)</f>
        <v>160.2214</v>
      </c>
      <c r="F25" s="10" t="str">
        <f>IF(ISBLANK('财拨总表（引用）'!D6)," ",'财拨总表（引用）'!D6)</f>
        <v> </v>
      </c>
      <c r="G25" s="48" t="str">
        <f>IF(ISBLANK('财拨总表（引用）'!E6)," ",'财拨总表（引用）'!E6)</f>
        <v> </v>
      </c>
    </row>
    <row r="26" spans="2:7" s="1" customFormat="1" ht="15.75">
      <c r="B26" s="55"/>
      <c r="G26" s="27"/>
    </row>
    <row r="27" spans="2:7" s="1" customFormat="1" ht="15.75">
      <c r="B27" s="55"/>
      <c r="G27" s="27"/>
    </row>
    <row r="28" spans="2:7" s="1" customFormat="1" ht="15.75">
      <c r="B28" s="55"/>
      <c r="G28" s="27"/>
    </row>
    <row r="29" spans="2:7" s="1" customFormat="1" ht="15.75">
      <c r="B29" s="55"/>
      <c r="G29" s="27"/>
    </row>
    <row r="30" spans="2:7" s="1" customFormat="1" ht="15.75">
      <c r="B30" s="55"/>
      <c r="G30" s="27"/>
    </row>
    <row r="31" spans="2:7" s="1" customFormat="1" ht="15.75">
      <c r="B31" s="55"/>
      <c r="G31" s="27"/>
    </row>
    <row r="32" spans="2:7" s="1" customFormat="1" ht="15.75">
      <c r="B32" s="55"/>
      <c r="G32" s="27"/>
    </row>
    <row r="33" spans="2:7" s="1" customFormat="1" ht="15.75">
      <c r="B33" s="55"/>
      <c r="G33" s="27"/>
    </row>
    <row r="34" spans="2:7" s="1" customFormat="1" ht="15.75">
      <c r="B34" s="55"/>
      <c r="G34" s="27"/>
    </row>
    <row r="35" spans="2:7" s="1" customFormat="1" ht="15.75">
      <c r="B35" s="55"/>
      <c r="G35" s="27"/>
    </row>
    <row r="36" spans="2:7" s="1" customFormat="1" ht="15.75">
      <c r="B36" s="55"/>
      <c r="G36" s="27"/>
    </row>
    <row r="37" spans="2:7" s="1" customFormat="1" ht="15.75">
      <c r="B37" s="55"/>
      <c r="G37" s="27"/>
    </row>
    <row r="38" spans="2:7" s="1" customFormat="1" ht="15.75">
      <c r="B38" s="55"/>
      <c r="G38" s="27"/>
    </row>
    <row r="39" spans="2:7" s="1" customFormat="1" ht="15.75">
      <c r="B39" s="55"/>
      <c r="G39" s="27"/>
    </row>
    <row r="40" spans="2:7" s="1" customFormat="1" ht="15.75">
      <c r="B40" s="55"/>
      <c r="G40" s="27"/>
    </row>
    <row r="41" spans="2:7" s="1" customFormat="1" ht="15.75">
      <c r="B41" s="55"/>
      <c r="G41" s="27"/>
    </row>
    <row r="42" spans="2:7" s="1" customFormat="1" ht="15.75">
      <c r="B42" s="55"/>
      <c r="G42" s="27"/>
    </row>
    <row r="43" spans="2:7" s="1" customFormat="1" ht="15.75">
      <c r="B43" s="55"/>
      <c r="G43" s="27"/>
    </row>
    <row r="44" spans="2:7" s="1" customFormat="1" ht="15.75">
      <c r="B44" s="55"/>
      <c r="G44" s="27"/>
    </row>
    <row r="45" spans="2:7" s="1" customFormat="1" ht="15.75">
      <c r="B45" s="55"/>
      <c r="G45" s="27"/>
    </row>
    <row r="46" spans="2:7" s="1" customFormat="1" ht="15.75">
      <c r="B46" s="55"/>
      <c r="G46" s="27"/>
    </row>
    <row r="47" spans="2:7" s="1" customFormat="1" ht="15.75">
      <c r="B47" s="55"/>
      <c r="G47" s="27"/>
    </row>
    <row r="48" spans="2:7" s="1" customFormat="1" ht="15.75">
      <c r="B48" s="55"/>
      <c r="G48" s="27"/>
    </row>
    <row r="49" spans="2:7" s="1" customFormat="1" ht="15.75">
      <c r="B49" s="55"/>
      <c r="G49" s="27"/>
    </row>
    <row r="50" spans="2:7" s="1" customFormat="1" ht="15.75">
      <c r="B50" s="55"/>
      <c r="G50" s="27"/>
    </row>
    <row r="51" spans="2:32" s="1" customFormat="1" ht="15.75">
      <c r="B51" s="55"/>
      <c r="G51" s="27"/>
      <c r="AF51" s="12"/>
    </row>
    <row r="52" spans="2:30" s="1" customFormat="1" ht="15.75">
      <c r="B52" s="55"/>
      <c r="G52" s="27"/>
      <c r="AD52" s="12"/>
    </row>
    <row r="53" spans="2:32" s="1" customFormat="1" ht="15.75">
      <c r="B53" s="55"/>
      <c r="G53" s="27"/>
      <c r="AE53" s="12"/>
      <c r="AF53" s="12"/>
    </row>
    <row r="54" spans="2:33" s="1" customFormat="1" ht="15.75">
      <c r="B54" s="55"/>
      <c r="G54" s="27"/>
      <c r="AF54" s="12"/>
      <c r="AG54" s="12"/>
    </row>
    <row r="55" spans="2:33" s="1" customFormat="1" ht="15.75">
      <c r="B55" s="55"/>
      <c r="G55" s="27"/>
      <c r="AG55" s="56"/>
    </row>
    <row r="56" spans="2:7" s="1" customFormat="1" ht="15.75">
      <c r="B56" s="55"/>
      <c r="G56" s="27"/>
    </row>
    <row r="57" spans="2:7" s="1" customFormat="1" ht="15.75">
      <c r="B57" s="55"/>
      <c r="G57" s="27"/>
    </row>
    <row r="58" spans="2:7" s="1" customFormat="1" ht="15.75">
      <c r="B58" s="55"/>
      <c r="G58" s="27"/>
    </row>
    <row r="59" spans="2:7" s="1" customFormat="1" ht="15.75">
      <c r="B59" s="55"/>
      <c r="G59" s="27"/>
    </row>
    <row r="60" spans="2:7" s="1" customFormat="1" ht="15.75">
      <c r="B60" s="55"/>
      <c r="G60" s="27"/>
    </row>
    <row r="61" spans="2:7" s="1" customFormat="1" ht="15.75">
      <c r="B61" s="55"/>
      <c r="G61" s="27"/>
    </row>
    <row r="62" spans="2:7" s="1" customFormat="1" ht="15.75">
      <c r="B62" s="55"/>
      <c r="G62" s="27"/>
    </row>
    <row r="63" spans="2:7" s="1" customFormat="1" ht="15.75">
      <c r="B63" s="55"/>
      <c r="G63" s="27"/>
    </row>
    <row r="64" spans="2:7" s="1" customFormat="1" ht="15.75">
      <c r="B64" s="55"/>
      <c r="G64" s="27"/>
    </row>
    <row r="65" spans="2:7" s="1" customFormat="1" ht="15.75">
      <c r="B65" s="55"/>
      <c r="G65" s="27"/>
    </row>
    <row r="66" spans="2:7" s="1" customFormat="1" ht="15.75">
      <c r="B66" s="55"/>
      <c r="G66" s="27"/>
    </row>
    <row r="67" spans="2:7" s="1" customFormat="1" ht="15.75">
      <c r="B67" s="55"/>
      <c r="G67" s="27"/>
    </row>
    <row r="68" spans="2:7" s="1" customFormat="1" ht="15.75">
      <c r="B68" s="55"/>
      <c r="G68" s="27"/>
    </row>
    <row r="69" spans="2:7" s="1" customFormat="1" ht="15.75">
      <c r="B69" s="55"/>
      <c r="G69" s="27"/>
    </row>
    <row r="70" spans="2:7" s="1" customFormat="1" ht="15.75">
      <c r="B70" s="55"/>
      <c r="G70" s="27"/>
    </row>
    <row r="71" spans="2:7" s="1" customFormat="1" ht="15.75">
      <c r="B71" s="55"/>
      <c r="G71" s="27"/>
    </row>
    <row r="72" spans="2:7" s="1" customFormat="1" ht="15.75">
      <c r="B72" s="55"/>
      <c r="G72" s="27"/>
    </row>
    <row r="73" spans="2:7" s="1" customFormat="1" ht="15.75">
      <c r="B73" s="55"/>
      <c r="G73" s="27"/>
    </row>
    <row r="74" spans="2:7" s="1" customFormat="1" ht="15.75">
      <c r="B74" s="55"/>
      <c r="G74" s="27"/>
    </row>
    <row r="75" spans="2:7" s="1" customFormat="1" ht="15.75">
      <c r="B75" s="55"/>
      <c r="G75" s="27"/>
    </row>
    <row r="76" spans="2:7" s="1" customFormat="1" ht="15.75">
      <c r="B76" s="55"/>
      <c r="G76" s="27"/>
    </row>
    <row r="77" spans="2:7" s="1" customFormat="1" ht="15.75">
      <c r="B77" s="55"/>
      <c r="G77" s="27"/>
    </row>
    <row r="78" spans="2:7" s="1" customFormat="1" ht="15.75">
      <c r="B78" s="55"/>
      <c r="G78" s="27"/>
    </row>
    <row r="79" spans="2:7" s="1" customFormat="1" ht="15.75">
      <c r="B79" s="55"/>
      <c r="G79" s="27"/>
    </row>
    <row r="80" spans="2:7" s="1" customFormat="1" ht="15.75">
      <c r="B80" s="55"/>
      <c r="G80" s="27"/>
    </row>
    <row r="81" spans="2:7" s="1" customFormat="1" ht="15.75">
      <c r="B81" s="55"/>
      <c r="G81" s="27"/>
    </row>
    <row r="82" spans="2:7" s="1" customFormat="1" ht="15.75">
      <c r="B82" s="55"/>
      <c r="G82" s="27"/>
    </row>
    <row r="83" spans="2:7" s="1" customFormat="1" ht="15.75">
      <c r="B83" s="55"/>
      <c r="G83" s="27"/>
    </row>
    <row r="84" spans="2:7" s="1" customFormat="1" ht="15.75">
      <c r="B84" s="55"/>
      <c r="G84" s="27"/>
    </row>
    <row r="85" spans="2:7" s="1" customFormat="1" ht="15.75">
      <c r="B85" s="55"/>
      <c r="G85" s="27"/>
    </row>
    <row r="86" spans="2:7" s="1" customFormat="1" ht="15.75">
      <c r="B86" s="55"/>
      <c r="G86" s="27"/>
    </row>
    <row r="87" spans="2:7" s="1" customFormat="1" ht="15.75">
      <c r="B87" s="55"/>
      <c r="G87" s="27"/>
    </row>
    <row r="88" spans="2:7" s="1" customFormat="1" ht="15.75">
      <c r="B88" s="55"/>
      <c r="G88" s="27"/>
    </row>
    <row r="89" spans="2:7" s="1" customFormat="1" ht="15.75">
      <c r="B89" s="55"/>
      <c r="G89" s="27"/>
    </row>
    <row r="90" spans="2:7" s="1" customFormat="1" ht="15.75">
      <c r="B90" s="55"/>
      <c r="G90" s="27"/>
    </row>
    <row r="91" spans="2:7" s="1" customFormat="1" ht="15.75">
      <c r="B91" s="55"/>
      <c r="G91" s="27"/>
    </row>
    <row r="92" spans="2:26" s="1" customFormat="1" ht="15.75">
      <c r="B92" s="55"/>
      <c r="G92" s="27"/>
      <c r="Z92" s="12"/>
    </row>
    <row r="93" spans="2:26" s="1" customFormat="1" ht="15.75">
      <c r="B93" s="55"/>
      <c r="G93" s="27"/>
      <c r="W93" s="12"/>
      <c r="X93" s="12"/>
      <c r="Y93" s="12"/>
      <c r="Z93" s="56"/>
    </row>
    <row r="94" spans="2:7" s="1" customFormat="1" ht="15.75">
      <c r="B94" s="55"/>
      <c r="G94" s="27"/>
    </row>
    <row r="95" spans="2:7" s="1" customFormat="1" ht="15.75">
      <c r="B95" s="55"/>
      <c r="G95" s="27"/>
    </row>
    <row r="96" spans="2:7" s="1" customFormat="1" ht="15.75">
      <c r="B96" s="55"/>
      <c r="G96" s="27"/>
    </row>
    <row r="97" spans="2:7" s="1" customFormat="1" ht="15.75">
      <c r="B97" s="55"/>
      <c r="G97" s="27"/>
    </row>
    <row r="98" spans="2:7" s="1" customFormat="1" ht="15.75">
      <c r="B98" s="55"/>
      <c r="G98" s="27"/>
    </row>
    <row r="99" spans="2:7" s="1" customFormat="1" ht="15.75">
      <c r="B99" s="55"/>
      <c r="G99" s="27"/>
    </row>
    <row r="100" spans="2:7" s="1" customFormat="1" ht="15.75">
      <c r="B100" s="55"/>
      <c r="G100" s="27"/>
    </row>
    <row r="101" spans="2:7" s="1" customFormat="1" ht="15.75">
      <c r="B101" s="55"/>
      <c r="G101" s="27"/>
    </row>
    <row r="102" spans="2:7" s="1" customFormat="1" ht="15.75">
      <c r="B102" s="55"/>
      <c r="G102" s="27"/>
    </row>
    <row r="103" spans="2:7" s="1" customFormat="1" ht="15.75">
      <c r="B103" s="55"/>
      <c r="G103" s="27"/>
    </row>
    <row r="104" spans="2:7" s="1" customFormat="1" ht="15.75">
      <c r="B104" s="55"/>
      <c r="G104" s="27"/>
    </row>
    <row r="105" spans="2:7" s="1" customFormat="1" ht="15.75">
      <c r="B105" s="55"/>
      <c r="G105" s="27"/>
    </row>
    <row r="106" spans="2:7" s="1" customFormat="1" ht="15.75">
      <c r="B106" s="55"/>
      <c r="G106" s="27"/>
    </row>
    <row r="107" spans="2:7" s="1" customFormat="1" ht="15.75">
      <c r="B107" s="55"/>
      <c r="G107" s="27"/>
    </row>
    <row r="108" spans="2:7" s="1" customFormat="1" ht="15.75">
      <c r="B108" s="55"/>
      <c r="G108" s="27"/>
    </row>
    <row r="109" spans="2:7" s="1" customFormat="1" ht="15.75">
      <c r="B109" s="55"/>
      <c r="G109" s="27"/>
    </row>
    <row r="110" spans="2:7" s="1" customFormat="1" ht="15.75">
      <c r="B110" s="55"/>
      <c r="G110" s="27"/>
    </row>
    <row r="111" spans="2:7" s="1" customFormat="1" ht="15.75">
      <c r="B111" s="55"/>
      <c r="G111" s="27"/>
    </row>
    <row r="112" spans="2:7" s="1" customFormat="1" ht="15.75">
      <c r="B112" s="55"/>
      <c r="G112" s="27"/>
    </row>
    <row r="113" spans="2:7" s="1" customFormat="1" ht="15.75">
      <c r="B113" s="55"/>
      <c r="G113" s="27"/>
    </row>
    <row r="114" spans="2:7" s="1" customFormat="1" ht="15.75">
      <c r="B114" s="55"/>
      <c r="G114" s="27"/>
    </row>
    <row r="115" spans="2:7" s="1" customFormat="1" ht="15.75">
      <c r="B115" s="55"/>
      <c r="G115" s="27"/>
    </row>
    <row r="116" spans="2:7" s="1" customFormat="1" ht="15.75">
      <c r="B116" s="55"/>
      <c r="G116" s="27"/>
    </row>
    <row r="117" spans="2:7" s="1" customFormat="1" ht="15.75">
      <c r="B117" s="55"/>
      <c r="G117" s="27"/>
    </row>
    <row r="118" spans="2:7" s="1" customFormat="1" ht="15.75">
      <c r="B118" s="55"/>
      <c r="G118" s="27"/>
    </row>
    <row r="119" spans="2:7" s="1" customFormat="1" ht="15.75">
      <c r="B119" s="55"/>
      <c r="G119" s="27"/>
    </row>
    <row r="120" spans="2:7" s="1" customFormat="1" ht="15.75">
      <c r="B120" s="55"/>
      <c r="G120" s="27"/>
    </row>
    <row r="121" spans="2:7" s="1" customFormat="1" ht="15.75">
      <c r="B121" s="55"/>
      <c r="G121" s="27"/>
    </row>
    <row r="122" spans="2:7" s="1" customFormat="1" ht="15.75">
      <c r="B122" s="55"/>
      <c r="G122" s="27"/>
    </row>
    <row r="123" spans="2:7" s="1" customFormat="1" ht="15.75">
      <c r="B123" s="55"/>
      <c r="G123" s="27"/>
    </row>
    <row r="124" spans="2:7" s="1" customFormat="1" ht="15.75">
      <c r="B124" s="55"/>
      <c r="G124" s="27"/>
    </row>
    <row r="125" spans="2:7" s="1" customFormat="1" ht="15.75">
      <c r="B125" s="55"/>
      <c r="G125" s="27"/>
    </row>
    <row r="126" spans="2:7" s="1" customFormat="1" ht="15.75">
      <c r="B126" s="55"/>
      <c r="G126" s="27"/>
    </row>
    <row r="127" spans="2:7" s="1" customFormat="1" ht="15.75">
      <c r="B127" s="55"/>
      <c r="G127" s="27"/>
    </row>
    <row r="128" spans="2:7" s="1" customFormat="1" ht="15.75">
      <c r="B128" s="55"/>
      <c r="G128" s="27"/>
    </row>
    <row r="129" spans="2:7" s="1" customFormat="1" ht="15.75">
      <c r="B129" s="55"/>
      <c r="G129" s="27"/>
    </row>
    <row r="130" spans="2:7" s="1" customFormat="1" ht="15.75">
      <c r="B130" s="55"/>
      <c r="G130" s="27"/>
    </row>
    <row r="131" spans="2:7" s="1" customFormat="1" ht="15.75">
      <c r="B131" s="55"/>
      <c r="G131" s="27"/>
    </row>
    <row r="132" spans="2:7" s="1" customFormat="1" ht="15.75">
      <c r="B132" s="55"/>
      <c r="G132" s="27"/>
    </row>
    <row r="133" spans="2:7" s="1" customFormat="1" ht="15.75">
      <c r="B133" s="55"/>
      <c r="G133" s="27"/>
    </row>
    <row r="134" spans="2:7" s="1" customFormat="1" ht="15.75">
      <c r="B134" s="55"/>
      <c r="G134" s="27"/>
    </row>
    <row r="135" spans="2:7" s="1" customFormat="1" ht="15.75">
      <c r="B135" s="55"/>
      <c r="G135" s="27"/>
    </row>
    <row r="136" spans="2:7" s="1" customFormat="1" ht="15.75">
      <c r="B136" s="55"/>
      <c r="G136" s="27"/>
    </row>
    <row r="137" spans="2:7" s="1" customFormat="1" ht="15.75">
      <c r="B137" s="55"/>
      <c r="G137" s="27"/>
    </row>
    <row r="138" spans="2:7" s="1" customFormat="1" ht="15.75">
      <c r="B138" s="55"/>
      <c r="G138" s="27"/>
    </row>
    <row r="139" spans="2:7" s="1" customFormat="1" ht="15.75">
      <c r="B139" s="55"/>
      <c r="G139" s="27"/>
    </row>
    <row r="140" spans="2:7" s="1" customFormat="1" ht="15.75">
      <c r="B140" s="55"/>
      <c r="G140" s="27"/>
    </row>
    <row r="141" spans="2:7" s="1" customFormat="1" ht="15.75">
      <c r="B141" s="55"/>
      <c r="G141" s="27"/>
    </row>
    <row r="142" spans="2:7" s="1" customFormat="1" ht="15.75">
      <c r="B142" s="55"/>
      <c r="G142" s="27"/>
    </row>
    <row r="143" spans="2:7" s="1" customFormat="1" ht="15.75">
      <c r="B143" s="55"/>
      <c r="G143" s="27"/>
    </row>
    <row r="144" spans="2:7" s="1" customFormat="1" ht="15.75">
      <c r="B144" s="55"/>
      <c r="G144" s="27"/>
    </row>
    <row r="145" spans="2:7" s="1" customFormat="1" ht="15.75">
      <c r="B145" s="55"/>
      <c r="G145" s="27"/>
    </row>
    <row r="146" spans="2:7" s="1" customFormat="1" ht="15.75">
      <c r="B146" s="55"/>
      <c r="G146" s="27"/>
    </row>
    <row r="147" spans="2:7" s="1" customFormat="1" ht="15.75">
      <c r="B147" s="55"/>
      <c r="G147" s="27"/>
    </row>
    <row r="148" spans="2:7" s="1" customFormat="1" ht="15.75">
      <c r="B148" s="55"/>
      <c r="G148" s="27"/>
    </row>
    <row r="149" spans="2:7" s="1" customFormat="1" ht="15.75">
      <c r="B149" s="55"/>
      <c r="G149" s="27"/>
    </row>
    <row r="150" spans="2:7" s="1" customFormat="1" ht="15.75">
      <c r="B150" s="55"/>
      <c r="G150" s="27"/>
    </row>
    <row r="151" spans="2:7" s="1" customFormat="1" ht="15.75">
      <c r="B151" s="55"/>
      <c r="G151" s="27"/>
    </row>
    <row r="152" spans="2:7" s="1" customFormat="1" ht="15.75">
      <c r="B152" s="55"/>
      <c r="G152" s="27"/>
    </row>
    <row r="153" spans="2:7" s="1" customFormat="1" ht="15.75">
      <c r="B153" s="55"/>
      <c r="G153" s="27"/>
    </row>
    <row r="154" spans="2:7" s="1" customFormat="1" ht="15.75">
      <c r="B154" s="55"/>
      <c r="G154" s="27"/>
    </row>
    <row r="155" spans="2:7" s="1" customFormat="1" ht="15.75">
      <c r="B155" s="55"/>
      <c r="G155" s="27"/>
    </row>
    <row r="156" spans="2:7" s="1" customFormat="1" ht="15.75">
      <c r="B156" s="55"/>
      <c r="G156" s="27"/>
    </row>
    <row r="157" spans="2:7" s="1" customFormat="1" ht="15.75">
      <c r="B157" s="55"/>
      <c r="G157" s="27"/>
    </row>
    <row r="158" spans="2:7" s="1" customFormat="1" ht="15.75">
      <c r="B158" s="55"/>
      <c r="G158" s="27"/>
    </row>
    <row r="159" spans="2:7" s="1" customFormat="1" ht="15.75">
      <c r="B159" s="55"/>
      <c r="G159" s="27"/>
    </row>
    <row r="160" spans="2:7" s="1" customFormat="1" ht="15.75">
      <c r="B160" s="55"/>
      <c r="G160" s="27"/>
    </row>
    <row r="161" spans="2:7" s="1" customFormat="1" ht="15.75">
      <c r="B161" s="55"/>
      <c r="G161" s="27"/>
    </row>
    <row r="162" spans="2:7" s="1" customFormat="1" ht="15.75">
      <c r="B162" s="55"/>
      <c r="G162" s="27"/>
    </row>
    <row r="163" spans="2:7" s="1" customFormat="1" ht="15.75">
      <c r="B163" s="55"/>
      <c r="G163" s="27"/>
    </row>
    <row r="164" spans="2:7" s="1" customFormat="1" ht="15.75">
      <c r="B164" s="55"/>
      <c r="G164" s="27"/>
    </row>
    <row r="165" spans="2:7" s="1" customFormat="1" ht="15.75">
      <c r="B165" s="55"/>
      <c r="G165" s="27"/>
    </row>
    <row r="166" spans="2:7" s="1" customFormat="1" ht="15.75">
      <c r="B166" s="55"/>
      <c r="G166" s="27"/>
    </row>
    <row r="167" spans="2:7" s="1" customFormat="1" ht="15.75">
      <c r="B167" s="55"/>
      <c r="G167" s="27"/>
    </row>
    <row r="168" spans="2:7" s="1" customFormat="1" ht="15.75">
      <c r="B168" s="55"/>
      <c r="G168" s="27"/>
    </row>
    <row r="169" spans="2:7" s="1" customFormat="1" ht="15.75">
      <c r="B169" s="55"/>
      <c r="G169" s="27"/>
    </row>
    <row r="170" spans="2:7" s="1" customFormat="1" ht="15.75">
      <c r="B170" s="55"/>
      <c r="G170" s="27"/>
    </row>
    <row r="171" spans="2:7" s="1" customFormat="1" ht="15.75">
      <c r="B171" s="55"/>
      <c r="G171" s="27"/>
    </row>
    <row r="172" spans="2:7" s="1" customFormat="1" ht="15.75">
      <c r="B172" s="55"/>
      <c r="G172" s="27"/>
    </row>
    <row r="173" spans="2:7" s="1" customFormat="1" ht="15.75">
      <c r="B173" s="55"/>
      <c r="G173" s="27"/>
    </row>
    <row r="174" spans="2:7" s="1" customFormat="1" ht="15.75">
      <c r="B174" s="55"/>
      <c r="G174" s="27"/>
    </row>
    <row r="175" spans="2:7" s="1" customFormat="1" ht="15.75">
      <c r="B175" s="55"/>
      <c r="G175" s="27"/>
    </row>
    <row r="176" spans="2:7" s="1" customFormat="1" ht="15.75">
      <c r="B176" s="55"/>
      <c r="G176" s="27"/>
    </row>
    <row r="177" spans="2:7" s="1" customFormat="1" ht="15.75">
      <c r="B177" s="55"/>
      <c r="G177" s="27"/>
    </row>
    <row r="178" spans="2:7" s="1" customFormat="1" ht="15.75">
      <c r="B178" s="55"/>
      <c r="G178" s="27"/>
    </row>
    <row r="179" spans="2:7" s="1" customFormat="1" ht="15.75">
      <c r="B179" s="55"/>
      <c r="G179" s="27"/>
    </row>
    <row r="180" spans="2:7" s="1" customFormat="1" ht="15.75">
      <c r="B180" s="55"/>
      <c r="G180" s="27"/>
    </row>
    <row r="181" spans="2:7" s="1" customFormat="1" ht="15.75">
      <c r="B181" s="55"/>
      <c r="G181" s="27"/>
    </row>
    <row r="182" spans="2:7" s="1" customFormat="1" ht="15.75">
      <c r="B182" s="55"/>
      <c r="G182" s="27"/>
    </row>
    <row r="183" spans="2:7" s="1" customFormat="1" ht="15.75">
      <c r="B183" s="55"/>
      <c r="G183" s="27"/>
    </row>
    <row r="184" spans="2:7" s="1" customFormat="1" ht="15.75">
      <c r="B184" s="55"/>
      <c r="G184" s="27"/>
    </row>
    <row r="185" spans="2:7" s="1" customFormat="1" ht="15.75">
      <c r="B185" s="55"/>
      <c r="G185" s="27"/>
    </row>
    <row r="186" spans="2:7" s="1" customFormat="1" ht="15.75">
      <c r="B186" s="55"/>
      <c r="G186" s="27"/>
    </row>
    <row r="187" spans="2:7" s="1" customFormat="1" ht="15.75">
      <c r="B187" s="55"/>
      <c r="G187" s="27"/>
    </row>
    <row r="188" spans="2:7" s="1" customFormat="1" ht="15.75">
      <c r="B188" s="55"/>
      <c r="G188" s="27"/>
    </row>
    <row r="189" spans="2:7" s="1" customFormat="1" ht="15.75">
      <c r="B189" s="55"/>
      <c r="G189" s="27"/>
    </row>
    <row r="190" spans="2:7" s="1" customFormat="1" ht="15.75">
      <c r="B190" s="55"/>
      <c r="G190" s="27"/>
    </row>
    <row r="191" spans="2:7" s="1" customFormat="1" ht="15.75">
      <c r="B191" s="55"/>
      <c r="G191" s="27"/>
    </row>
    <row r="192" spans="2:7" s="1" customFormat="1" ht="15.75">
      <c r="B192" s="55"/>
      <c r="G192" s="27"/>
    </row>
    <row r="193" spans="2:7" s="1" customFormat="1" ht="15.75">
      <c r="B193" s="55"/>
      <c r="G193" s="27"/>
    </row>
    <row r="194" spans="2:7" s="1" customFormat="1" ht="15.75">
      <c r="B194" s="55"/>
      <c r="G194" s="27"/>
    </row>
    <row r="195" spans="2:7" s="1" customFormat="1" ht="15.75">
      <c r="B195" s="55"/>
      <c r="G195" s="27"/>
    </row>
    <row r="196" spans="2:7" s="1" customFormat="1" ht="15.75">
      <c r="B196" s="55"/>
      <c r="G196" s="27"/>
    </row>
    <row r="197" spans="2:7" s="1" customFormat="1" ht="15.75">
      <c r="B197" s="55"/>
      <c r="G197" s="27"/>
    </row>
    <row r="198" spans="2:7" s="1" customFormat="1" ht="15.75">
      <c r="B198" s="55"/>
      <c r="G198" s="27"/>
    </row>
    <row r="199" spans="2:7" s="1" customFormat="1" ht="15.75">
      <c r="B199" s="55"/>
      <c r="G199" s="27"/>
    </row>
    <row r="200" spans="2:7" s="1" customFormat="1" ht="15.75">
      <c r="B200" s="55"/>
      <c r="G200" s="27"/>
    </row>
    <row r="201" spans="2:7" s="1" customFormat="1" ht="15.75">
      <c r="B201" s="55"/>
      <c r="G201" s="27"/>
    </row>
    <row r="202" spans="2:7" s="1" customFormat="1" ht="15.75">
      <c r="B202" s="55"/>
      <c r="G202" s="27"/>
    </row>
    <row r="203" spans="2:7" s="1" customFormat="1" ht="15.75">
      <c r="B203" s="55"/>
      <c r="G203" s="27"/>
    </row>
    <row r="204" spans="2:7" s="1" customFormat="1" ht="15.75">
      <c r="B204" s="55"/>
      <c r="G204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7"/>
      <c r="B1" s="17"/>
      <c r="C1" s="17"/>
      <c r="D1" s="17"/>
      <c r="E1" s="17"/>
      <c r="F1" s="17"/>
      <c r="G1" s="17"/>
    </row>
    <row r="2" spans="1:7" s="1" customFormat="1" ht="29.25" customHeight="1">
      <c r="A2" s="19" t="s">
        <v>88</v>
      </c>
      <c r="B2" s="19"/>
      <c r="C2" s="19"/>
      <c r="D2" s="19"/>
      <c r="E2" s="19"/>
      <c r="F2" s="20"/>
      <c r="G2" s="20"/>
    </row>
    <row r="3" spans="1:7" s="1" customFormat="1" ht="21" customHeight="1">
      <c r="A3" s="25" t="s">
        <v>26</v>
      </c>
      <c r="B3" s="22"/>
      <c r="C3" s="22"/>
      <c r="D3" s="22"/>
      <c r="E3" s="18" t="s">
        <v>2</v>
      </c>
      <c r="F3" s="17"/>
      <c r="G3" s="17"/>
    </row>
    <row r="4" spans="1:7" s="1" customFormat="1" ht="17.25" customHeight="1">
      <c r="A4" s="4" t="s">
        <v>70</v>
      </c>
      <c r="B4" s="4"/>
      <c r="C4" s="4" t="s">
        <v>89</v>
      </c>
      <c r="D4" s="4"/>
      <c r="E4" s="4"/>
      <c r="F4" s="17"/>
      <c r="G4" s="17"/>
    </row>
    <row r="5" spans="1:7" s="1" customFormat="1" ht="21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7"/>
      <c r="G5" s="17"/>
    </row>
    <row r="6" spans="1:7" s="1" customFormat="1" ht="21" customHeight="1">
      <c r="A6" s="36" t="s">
        <v>43</v>
      </c>
      <c r="B6" s="36" t="s">
        <v>43</v>
      </c>
      <c r="C6" s="37">
        <v>1</v>
      </c>
      <c r="D6" s="37">
        <f>C6+1</f>
        <v>2</v>
      </c>
      <c r="E6" s="37">
        <f>D6+1</f>
        <v>3</v>
      </c>
      <c r="F6" s="17"/>
      <c r="G6" s="17"/>
    </row>
    <row r="7" spans="1:7" s="1" customFormat="1" ht="28.5" customHeight="1">
      <c r="A7" s="23"/>
      <c r="B7" s="23" t="s">
        <v>29</v>
      </c>
      <c r="C7" s="23">
        <v>160.2214</v>
      </c>
      <c r="D7" s="23">
        <v>141.4214</v>
      </c>
      <c r="E7" s="23">
        <v>18.8</v>
      </c>
      <c r="F7" s="17"/>
      <c r="G7" s="17"/>
    </row>
    <row r="8" spans="1:5" s="1" customFormat="1" ht="28.5" customHeight="1">
      <c r="A8" s="23" t="s">
        <v>44</v>
      </c>
      <c r="B8" s="23" t="s">
        <v>45</v>
      </c>
      <c r="C8" s="23">
        <v>15.5474</v>
      </c>
      <c r="D8" s="23">
        <v>15.5474</v>
      </c>
      <c r="E8" s="23"/>
    </row>
    <row r="9" spans="1:5" s="1" customFormat="1" ht="28.5" customHeight="1">
      <c r="A9" s="23" t="s">
        <v>46</v>
      </c>
      <c r="B9" s="23" t="s">
        <v>47</v>
      </c>
      <c r="C9" s="23">
        <v>15.5474</v>
      </c>
      <c r="D9" s="23">
        <v>15.5474</v>
      </c>
      <c r="E9" s="23"/>
    </row>
    <row r="10" spans="1:5" s="1" customFormat="1" ht="28.5" customHeight="1">
      <c r="A10" s="23" t="s">
        <v>48</v>
      </c>
      <c r="B10" s="23" t="s">
        <v>49</v>
      </c>
      <c r="C10" s="23">
        <v>15.5474</v>
      </c>
      <c r="D10" s="23">
        <v>15.5474</v>
      </c>
      <c r="E10" s="23"/>
    </row>
    <row r="11" spans="1:5" s="1" customFormat="1" ht="28.5" customHeight="1">
      <c r="A11" s="23" t="s">
        <v>50</v>
      </c>
      <c r="B11" s="23" t="s">
        <v>51</v>
      </c>
      <c r="C11" s="23">
        <v>7.7022</v>
      </c>
      <c r="D11" s="23">
        <v>7.7022</v>
      </c>
      <c r="E11" s="23"/>
    </row>
    <row r="12" spans="1:5" s="1" customFormat="1" ht="28.5" customHeight="1">
      <c r="A12" s="23" t="s">
        <v>52</v>
      </c>
      <c r="B12" s="23" t="s">
        <v>53</v>
      </c>
      <c r="C12" s="23">
        <v>7.7022</v>
      </c>
      <c r="D12" s="23">
        <v>7.7022</v>
      </c>
      <c r="E12" s="23"/>
    </row>
    <row r="13" spans="1:5" s="1" customFormat="1" ht="28.5" customHeight="1">
      <c r="A13" s="23" t="s">
        <v>54</v>
      </c>
      <c r="B13" s="23" t="s">
        <v>55</v>
      </c>
      <c r="C13" s="23">
        <v>7.7022</v>
      </c>
      <c r="D13" s="23">
        <v>7.7022</v>
      </c>
      <c r="E13" s="23"/>
    </row>
    <row r="14" spans="1:5" s="1" customFormat="1" ht="28.5" customHeight="1">
      <c r="A14" s="23" t="s">
        <v>56</v>
      </c>
      <c r="B14" s="23" t="s">
        <v>57</v>
      </c>
      <c r="C14" s="23">
        <v>136.9718</v>
      </c>
      <c r="D14" s="23">
        <v>118.1718</v>
      </c>
      <c r="E14" s="23">
        <v>18.8</v>
      </c>
    </row>
    <row r="15" spans="1:5" s="1" customFormat="1" ht="28.5" customHeight="1">
      <c r="A15" s="23" t="s">
        <v>58</v>
      </c>
      <c r="B15" s="23" t="s">
        <v>59</v>
      </c>
      <c r="C15" s="23">
        <v>136.9718</v>
      </c>
      <c r="D15" s="23">
        <v>118.1718</v>
      </c>
      <c r="E15" s="23">
        <v>18.8</v>
      </c>
    </row>
    <row r="16" spans="1:5" s="1" customFormat="1" ht="28.5" customHeight="1">
      <c r="A16" s="23" t="s">
        <v>62</v>
      </c>
      <c r="B16" s="23" t="s">
        <v>63</v>
      </c>
      <c r="C16" s="23">
        <v>136.9718</v>
      </c>
      <c r="D16" s="23">
        <v>118.1718</v>
      </c>
      <c r="E16" s="23">
        <v>18.8</v>
      </c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9">
      <selection activeCell="E16" sqref="E1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"/>
      <c r="B1" s="17"/>
      <c r="C1" s="17"/>
      <c r="D1" s="17"/>
      <c r="E1" s="17"/>
      <c r="F1" s="17"/>
      <c r="G1" s="17"/>
    </row>
    <row r="2" spans="1:7" s="1" customFormat="1" ht="29.25" customHeight="1">
      <c r="A2" s="19" t="s">
        <v>90</v>
      </c>
      <c r="B2" s="19"/>
      <c r="C2" s="19"/>
      <c r="D2" s="19"/>
      <c r="E2" s="19"/>
      <c r="F2" s="20"/>
      <c r="G2" s="20"/>
    </row>
    <row r="3" spans="1:7" s="1" customFormat="1" ht="21" customHeight="1">
      <c r="A3" s="25" t="s">
        <v>26</v>
      </c>
      <c r="B3" s="22"/>
      <c r="C3" s="22"/>
      <c r="D3" s="22"/>
      <c r="E3" s="18" t="s">
        <v>2</v>
      </c>
      <c r="F3" s="17"/>
      <c r="G3" s="17"/>
    </row>
    <row r="4" spans="1:7" s="1" customFormat="1" ht="17.25" customHeight="1">
      <c r="A4" s="4" t="s">
        <v>91</v>
      </c>
      <c r="B4" s="4"/>
      <c r="C4" s="4" t="s">
        <v>92</v>
      </c>
      <c r="D4" s="4"/>
      <c r="E4" s="4"/>
      <c r="F4" s="17"/>
      <c r="G4" s="17"/>
    </row>
    <row r="5" spans="1:7" s="1" customFormat="1" ht="21" customHeight="1">
      <c r="A5" s="4" t="s">
        <v>73</v>
      </c>
      <c r="B5" s="8" t="s">
        <v>74</v>
      </c>
      <c r="C5" s="35" t="s">
        <v>29</v>
      </c>
      <c r="D5" s="35" t="s">
        <v>93</v>
      </c>
      <c r="E5" s="35" t="s">
        <v>94</v>
      </c>
      <c r="F5" s="17"/>
      <c r="G5" s="17"/>
    </row>
    <row r="6" spans="1:7" s="1" customFormat="1" ht="21" customHeight="1">
      <c r="A6" s="36" t="s">
        <v>43</v>
      </c>
      <c r="B6" s="36" t="s">
        <v>43</v>
      </c>
      <c r="C6" s="37">
        <v>1</v>
      </c>
      <c r="D6" s="37">
        <f>C6+1</f>
        <v>2</v>
      </c>
      <c r="E6" s="37">
        <f>D6+1</f>
        <v>3</v>
      </c>
      <c r="F6" s="17"/>
      <c r="G6" s="17"/>
    </row>
    <row r="7" spans="1:8" s="1" customFormat="1" ht="27" customHeight="1">
      <c r="A7" s="5"/>
      <c r="B7" s="5" t="s">
        <v>29</v>
      </c>
      <c r="C7" s="33">
        <v>141.4214</v>
      </c>
      <c r="D7" s="33">
        <v>131.6714</v>
      </c>
      <c r="E7" s="33">
        <v>9.75</v>
      </c>
      <c r="F7" s="38"/>
      <c r="G7" s="38"/>
      <c r="H7" s="12"/>
    </row>
    <row r="8" spans="1:5" s="1" customFormat="1" ht="27" customHeight="1">
      <c r="A8" s="5" t="s">
        <v>95</v>
      </c>
      <c r="B8" s="5" t="s">
        <v>96</v>
      </c>
      <c r="C8" s="33">
        <v>131.4314</v>
      </c>
      <c r="D8" s="33">
        <v>131.4314</v>
      </c>
      <c r="E8" s="33"/>
    </row>
    <row r="9" spans="1:5" s="1" customFormat="1" ht="27" customHeight="1">
      <c r="A9" s="5" t="s">
        <v>97</v>
      </c>
      <c r="B9" s="5" t="s">
        <v>98</v>
      </c>
      <c r="C9" s="33">
        <v>63.6816</v>
      </c>
      <c r="D9" s="33">
        <v>63.6816</v>
      </c>
      <c r="E9" s="33"/>
    </row>
    <row r="10" spans="1:5" s="1" customFormat="1" ht="27" customHeight="1">
      <c r="A10" s="5" t="s">
        <v>99</v>
      </c>
      <c r="B10" s="5" t="s">
        <v>100</v>
      </c>
      <c r="C10" s="33">
        <v>28.182</v>
      </c>
      <c r="D10" s="33">
        <v>28.182</v>
      </c>
      <c r="E10" s="33"/>
    </row>
    <row r="11" spans="1:5" s="1" customFormat="1" ht="27" customHeight="1">
      <c r="A11" s="5" t="s">
        <v>101</v>
      </c>
      <c r="B11" s="5" t="s">
        <v>102</v>
      </c>
      <c r="C11" s="33">
        <v>5.3068</v>
      </c>
      <c r="D11" s="33">
        <v>5.3068</v>
      </c>
      <c r="E11" s="33"/>
    </row>
    <row r="12" spans="1:5" s="1" customFormat="1" ht="27" customHeight="1">
      <c r="A12" s="5" t="s">
        <v>103</v>
      </c>
      <c r="B12" s="5" t="s">
        <v>104</v>
      </c>
      <c r="C12" s="33">
        <v>15.5474</v>
      </c>
      <c r="D12" s="33">
        <v>15.5474</v>
      </c>
      <c r="E12" s="33"/>
    </row>
    <row r="13" spans="1:5" s="1" customFormat="1" ht="27" customHeight="1">
      <c r="A13" s="5" t="s">
        <v>105</v>
      </c>
      <c r="B13" s="5" t="s">
        <v>106</v>
      </c>
      <c r="C13" s="33">
        <v>7.7022</v>
      </c>
      <c r="D13" s="33">
        <v>7.7022</v>
      </c>
      <c r="E13" s="33"/>
    </row>
    <row r="14" spans="1:5" s="1" customFormat="1" ht="27" customHeight="1">
      <c r="A14" s="5" t="s">
        <v>107</v>
      </c>
      <c r="B14" s="5" t="s">
        <v>108</v>
      </c>
      <c r="C14" s="33">
        <v>7.9514</v>
      </c>
      <c r="D14" s="33">
        <v>7.9514</v>
      </c>
      <c r="E14" s="33"/>
    </row>
    <row r="15" spans="1:5" s="1" customFormat="1" ht="27" customHeight="1">
      <c r="A15" s="5" t="s">
        <v>109</v>
      </c>
      <c r="B15" s="5" t="s">
        <v>110</v>
      </c>
      <c r="C15" s="33">
        <v>3.06</v>
      </c>
      <c r="D15" s="33">
        <v>3.06</v>
      </c>
      <c r="E15" s="33"/>
    </row>
    <row r="16" spans="1:5" s="1" customFormat="1" ht="27" customHeight="1">
      <c r="A16" s="5" t="s">
        <v>111</v>
      </c>
      <c r="B16" s="5" t="s">
        <v>112</v>
      </c>
      <c r="C16" s="33">
        <v>9.75</v>
      </c>
      <c r="D16" s="33"/>
      <c r="E16" s="33">
        <v>9.75</v>
      </c>
    </row>
    <row r="17" spans="1:5" s="1" customFormat="1" ht="27" customHeight="1">
      <c r="A17" s="5" t="s">
        <v>113</v>
      </c>
      <c r="B17" s="5" t="s">
        <v>114</v>
      </c>
      <c r="C17" s="33">
        <v>2</v>
      </c>
      <c r="D17" s="33"/>
      <c r="E17" s="33">
        <v>2</v>
      </c>
    </row>
    <row r="18" spans="1:5" s="1" customFormat="1" ht="27" customHeight="1">
      <c r="A18" s="5" t="s">
        <v>115</v>
      </c>
      <c r="B18" s="5" t="s">
        <v>116</v>
      </c>
      <c r="C18" s="33">
        <v>1</v>
      </c>
      <c r="D18" s="33"/>
      <c r="E18" s="33">
        <v>1</v>
      </c>
    </row>
    <row r="19" spans="1:5" s="1" customFormat="1" ht="27" customHeight="1">
      <c r="A19" s="5" t="s">
        <v>117</v>
      </c>
      <c r="B19" s="5" t="s">
        <v>118</v>
      </c>
      <c r="C19" s="33">
        <v>0.15</v>
      </c>
      <c r="D19" s="33"/>
      <c r="E19" s="33">
        <v>0.15</v>
      </c>
    </row>
    <row r="20" spans="1:5" s="1" customFormat="1" ht="27" customHeight="1">
      <c r="A20" s="5" t="s">
        <v>119</v>
      </c>
      <c r="B20" s="5" t="s">
        <v>120</v>
      </c>
      <c r="C20" s="33">
        <v>0.6</v>
      </c>
      <c r="D20" s="33"/>
      <c r="E20" s="33">
        <v>0.6</v>
      </c>
    </row>
    <row r="21" spans="1:5" s="1" customFormat="1" ht="27" customHeight="1">
      <c r="A21" s="5" t="s">
        <v>121</v>
      </c>
      <c r="B21" s="5" t="s">
        <v>122</v>
      </c>
      <c r="C21" s="33">
        <v>4</v>
      </c>
      <c r="D21" s="33"/>
      <c r="E21" s="33">
        <v>4</v>
      </c>
    </row>
    <row r="22" spans="1:5" s="1" customFormat="1" ht="27" customHeight="1">
      <c r="A22" s="5" t="s">
        <v>123</v>
      </c>
      <c r="B22" s="5" t="s">
        <v>124</v>
      </c>
      <c r="C22" s="33">
        <v>2</v>
      </c>
      <c r="D22" s="33"/>
      <c r="E22" s="33">
        <v>2</v>
      </c>
    </row>
    <row r="23" spans="1:5" s="1" customFormat="1" ht="27" customHeight="1">
      <c r="A23" s="5" t="s">
        <v>125</v>
      </c>
      <c r="B23" s="5" t="s">
        <v>126</v>
      </c>
      <c r="C23" s="33">
        <v>0.24</v>
      </c>
      <c r="D23" s="33">
        <v>0.24</v>
      </c>
      <c r="E23" s="33"/>
    </row>
    <row r="24" spans="1:5" s="1" customFormat="1" ht="27" customHeight="1">
      <c r="A24" s="5" t="s">
        <v>127</v>
      </c>
      <c r="B24" s="5" t="s">
        <v>128</v>
      </c>
      <c r="C24" s="33">
        <v>0.24</v>
      </c>
      <c r="D24" s="33">
        <v>0.24</v>
      </c>
      <c r="E24" s="33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6"/>
    </row>
    <row r="2" spans="1:7" s="1" customFormat="1" ht="30" customHeight="1">
      <c r="A2" s="19" t="s">
        <v>129</v>
      </c>
      <c r="B2" s="19"/>
      <c r="C2" s="19"/>
      <c r="D2" s="19"/>
      <c r="E2" s="19"/>
      <c r="F2" s="19"/>
      <c r="G2" s="19"/>
    </row>
    <row r="3" spans="1:7" s="1" customFormat="1" ht="18" customHeight="1">
      <c r="A3" s="21" t="s">
        <v>69</v>
      </c>
      <c r="B3" s="21"/>
      <c r="C3" s="21"/>
      <c r="D3" s="21"/>
      <c r="E3" s="27"/>
      <c r="F3" s="27"/>
      <c r="G3" s="18" t="s">
        <v>2</v>
      </c>
    </row>
    <row r="4" spans="1:7" s="1" customFormat="1" ht="31.5" customHeight="1">
      <c r="A4" s="4" t="s">
        <v>130</v>
      </c>
      <c r="B4" s="4" t="s">
        <v>131</v>
      </c>
      <c r="C4" s="4" t="s">
        <v>29</v>
      </c>
      <c r="D4" s="28" t="s">
        <v>132</v>
      </c>
      <c r="E4" s="28" t="s">
        <v>133</v>
      </c>
      <c r="F4" s="28" t="s">
        <v>134</v>
      </c>
      <c r="G4" s="28" t="s">
        <v>135</v>
      </c>
    </row>
    <row r="5" spans="1:7" s="1" customFormat="1" ht="18" customHeight="1">
      <c r="A5" s="4"/>
      <c r="B5" s="4"/>
      <c r="C5" s="4"/>
      <c r="D5" s="28"/>
      <c r="E5" s="28"/>
      <c r="F5" s="28"/>
      <c r="G5" s="28"/>
    </row>
    <row r="6" spans="1:7" s="1" customFormat="1" ht="21.75" customHeight="1">
      <c r="A6" s="29" t="s">
        <v>43</v>
      </c>
      <c r="B6" s="29" t="s">
        <v>43</v>
      </c>
      <c r="C6" s="30">
        <v>1</v>
      </c>
      <c r="D6" s="30">
        <v>2</v>
      </c>
      <c r="E6" s="30">
        <v>3</v>
      </c>
      <c r="F6" s="30">
        <v>4</v>
      </c>
      <c r="G6" s="31">
        <v>5</v>
      </c>
    </row>
    <row r="7" spans="1:7" s="1" customFormat="1" ht="27.75" customHeight="1">
      <c r="A7" s="32"/>
      <c r="B7" s="32" t="s">
        <v>29</v>
      </c>
      <c r="C7" s="33">
        <v>4</v>
      </c>
      <c r="D7" s="33"/>
      <c r="E7" s="34">
        <v>4</v>
      </c>
      <c r="F7" s="33"/>
      <c r="G7" s="33"/>
    </row>
    <row r="8" spans="1:7" s="1" customFormat="1" ht="27.75" customHeight="1">
      <c r="A8" s="32" t="s">
        <v>136</v>
      </c>
      <c r="B8" s="32" t="s">
        <v>137</v>
      </c>
      <c r="C8" s="33">
        <v>4</v>
      </c>
      <c r="D8" s="33"/>
      <c r="E8" s="34">
        <v>4</v>
      </c>
      <c r="F8" s="33"/>
      <c r="G8" s="33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F11" sqref="F1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7"/>
      <c r="B1" s="17"/>
      <c r="C1" s="17"/>
      <c r="D1" s="24" t="s">
        <v>138</v>
      </c>
      <c r="E1" s="22"/>
      <c r="F1" s="17"/>
      <c r="G1" s="17"/>
    </row>
    <row r="2" spans="1:7" s="1" customFormat="1" ht="29.25" customHeight="1">
      <c r="A2" s="19" t="s">
        <v>139</v>
      </c>
      <c r="B2" s="19"/>
      <c r="C2" s="19"/>
      <c r="D2" s="19"/>
      <c r="E2" s="19"/>
      <c r="F2" s="20"/>
      <c r="G2" s="20"/>
    </row>
    <row r="3" spans="1:7" s="1" customFormat="1" ht="21" customHeight="1">
      <c r="A3" s="25"/>
      <c r="B3" s="22"/>
      <c r="C3" s="22"/>
      <c r="D3" s="22"/>
      <c r="E3" s="18" t="s">
        <v>2</v>
      </c>
      <c r="F3" s="17"/>
      <c r="G3" s="17"/>
    </row>
    <row r="4" spans="1:7" s="1" customFormat="1" ht="24.75" customHeight="1">
      <c r="A4" s="4" t="s">
        <v>70</v>
      </c>
      <c r="B4" s="4"/>
      <c r="C4" s="4" t="s">
        <v>89</v>
      </c>
      <c r="D4" s="4"/>
      <c r="E4" s="4"/>
      <c r="F4" s="17"/>
      <c r="G4" s="17"/>
    </row>
    <row r="5" spans="1:7" s="1" customFormat="1" ht="21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7"/>
      <c r="G5" s="17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7"/>
      <c r="G6" s="17"/>
      <c r="H6" s="12"/>
    </row>
    <row r="7" spans="1:7" s="1" customFormat="1" ht="27" customHeight="1">
      <c r="A7" s="5"/>
      <c r="B7" s="5"/>
      <c r="C7" s="23"/>
      <c r="D7" s="23"/>
      <c r="E7" s="23"/>
      <c r="F7" s="17"/>
      <c r="G7" s="1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7"/>
      <c r="B1" s="17"/>
      <c r="C1" s="18" t="s">
        <v>140</v>
      </c>
      <c r="D1" s="18"/>
      <c r="E1" s="18"/>
      <c r="F1" s="17"/>
      <c r="G1" s="17"/>
    </row>
    <row r="2" spans="1:7" s="1" customFormat="1" ht="29.25" customHeight="1">
      <c r="A2" s="19" t="s">
        <v>141</v>
      </c>
      <c r="B2" s="19"/>
      <c r="C2" s="19"/>
      <c r="D2" s="19"/>
      <c r="E2" s="19"/>
      <c r="F2" s="20"/>
      <c r="G2" s="20"/>
    </row>
    <row r="3" spans="1:7" s="1" customFormat="1" ht="21" customHeight="1">
      <c r="A3" s="21" t="s">
        <v>1</v>
      </c>
      <c r="B3" s="22"/>
      <c r="C3" s="22"/>
      <c r="D3" s="22"/>
      <c r="E3" s="18" t="s">
        <v>2</v>
      </c>
      <c r="F3" s="17"/>
      <c r="G3" s="17"/>
    </row>
    <row r="4" spans="1:7" s="1" customFormat="1" ht="25.5" customHeight="1">
      <c r="A4" s="4" t="s">
        <v>70</v>
      </c>
      <c r="B4" s="4"/>
      <c r="C4" s="4" t="s">
        <v>89</v>
      </c>
      <c r="D4" s="4"/>
      <c r="E4" s="4"/>
      <c r="F4" s="17"/>
      <c r="G4" s="17"/>
    </row>
    <row r="5" spans="1:7" s="1" customFormat="1" ht="28.5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7"/>
      <c r="G5" s="17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7"/>
      <c r="G6" s="17"/>
      <c r="H6" s="12"/>
    </row>
    <row r="7" spans="1:7" s="1" customFormat="1" ht="27" customHeight="1">
      <c r="A7" s="5"/>
      <c r="B7" s="5"/>
      <c r="C7" s="23"/>
      <c r="D7" s="23"/>
      <c r="E7" s="23"/>
      <c r="F7" s="17"/>
      <c r="G7" s="1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2022-03-02T01:27:36Z</dcterms:created>
  <dcterms:modified xsi:type="dcterms:W3CDTF">2022-03-03T05:07:09Z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2B7CAF76732E4459831098B1A9F6B8BD</vt:lpwstr>
  </property>
  <property fmtid="{D5CDD505-2E9C-101B-9397-08002B2CF9AE}" pid="4" name="KSOProductBuildV">
    <vt:lpwstr>2052-11.1.0.11365</vt:lpwstr>
  </property>
</Properties>
</file>