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项目绩效目标表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<sst xmlns="http://schemas.openxmlformats.org/spreadsheetml/2006/main" count="273" uniqueCount="166">
  <si>
    <t>收支预算总表</t>
  </si>
  <si>
    <t>填报单位:[208011]上犹县双溪乡卫生院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</si>
  <si>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</si>
  <si>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</si>
  <si>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</si>
  <si>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</si>
  <si>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</si>
  <si>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</si>
  <si>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</si>
  <si>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</si>
  <si>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</si>
  <si>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</si>
  <si>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</si>
  <si>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</si>
  <si>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</si>
  <si>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</si>
  <si>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</si>
  <si>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</si>
  <si>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</si>
  <si>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</si>
  <si>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</si>
  <si>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</si>
  <si>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</si>
  <si>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</si>
  <si>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</si>
  <si>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</si>
  <si>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[208011]上犹县双溪乡卫生院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</si>
  <si>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</si>
  <si>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</si>
  <si>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</si>
  <si>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</si>
  <si>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</si>
  <si>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</si>
  <si>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</si>
  <si>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</si>
  <si>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</si>
  <si>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</si>
  <si>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</si>
  <si>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</si>
  <si>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</si>
  <si>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</si>
  <si>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</si>
  <si>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</si>
  <si>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</si>
  <si>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</si>
  <si>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</si>
  <si>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</si>
  <si>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</si>
  <si>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</si>
  <si>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</si>
  <si>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</si>
  <si>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</si>
  <si>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</si>
  <si>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03</t>
  </si>
  <si>
    <t>　基层医疗卫生机构</t>
  </si>
  <si>
    <t>　　2100302</t>
  </si>
  <si>
    <t>　　乡镇卫生院</t>
  </si>
  <si>
    <t>　04</t>
  </si>
  <si>
    <t>　公共卫生</t>
  </si>
  <si>
    <t>　　2100408</t>
  </si>
  <si>
    <t>　　基本公共卫生服务</t>
  </si>
  <si>
    <t>　11</t>
  </si>
  <si>
    <t>　行政事业单位医疗</t>
  </si>
  <si>
    <t>　　2101102</t>
  </si>
  <si>
    <t>　　事业单位医疗</t>
  </si>
  <si>
    <t>单位支出总表</t>
  </si>
  <si>
    <t>填报单位[208011]上犹县双溪乡卫生院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</si>
  <si>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</si>
  <si>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</si>
  <si>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</si>
  <si>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</si>
  <si>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</si>
  <si>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</si>
  <si>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</si>
  <si>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</si>
  <si>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</si>
  <si>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</si>
  <si>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</si>
  <si>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</si>
  <si>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</si>
  <si>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</si>
  <si>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</si>
  <si>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</si>
  <si>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</si>
  <si>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</si>
  <si>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</si>
  <si>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</si>
  <si>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</si>
  <si>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</si>
  <si>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</si>
  <si>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</si>
  <si>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</si>
  <si>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</si>
  <si>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</si>
  <si>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</si>
  <si>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</si>
  <si>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</si>
  <si>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</si>
  <si>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</si>
  <si>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</si>
  <si>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30113</t>
  </si>
  <si>
    <t>　住房公积金</t>
  </si>
  <si>
    <t>303</t>
  </si>
  <si>
    <t>对个人和家庭的补助</t>
  </si>
  <si>
    <t>　30302</t>
  </si>
  <si>
    <t>　退休费</t>
  </si>
  <si>
    <t>　30305</t>
  </si>
  <si>
    <t>　生活补助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</si>
  <si>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</si>
  <si>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</si>
  <si>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</si>
  <si>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</si>
  <si>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</si>
  <si>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</si>
  <si>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</si>
  <si>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</si>
  <si>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</si>
  <si>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</si>
  <si>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</si>
  <si>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</si>
  <si>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</si>
  <si>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</si>
  <si>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</si>
  <si>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项目支出绩效目标表</t>
  </si>
  <si>
    <t>（ 2024年度）</t>
  </si>
  <si>
    <t>项目名称</t>
  </si>
  <si>
    <t>国家基本公共卫生服务</t>
  </si>
  <si>
    <t>主管部门及代码</t>
  </si>
  <si>
    <t>上犹县卫生健康委员会</t>
  </si>
  <si>
    <t>实施单位</t>
  </si>
  <si>
    <t>上犹县双溪乡卫生院</t>
  </si>
  <si>
    <t>项目属性</t>
  </si>
  <si>
    <t>医疗卫生</t>
  </si>
  <si>
    <t>项目日期范围</t>
  </si>
  <si>
    <t>项目资金
（万元）</t>
  </si>
  <si>
    <t xml:space="preserve"> 年度资金总额</t>
  </si>
  <si>
    <t>其中：财政拨款</t>
  </si>
  <si>
    <t>其他资金</t>
  </si>
  <si>
    <t>总
体
目
标</t>
  </si>
  <si>
    <t>年度绩效目标</t>
  </si>
  <si>
    <t>公共卫生服务</t>
  </si>
  <si>
    <t>一级指标</t>
  </si>
  <si>
    <t>二级指标</t>
  </si>
  <si>
    <t>三级指标</t>
  </si>
  <si>
    <t>指标值</t>
  </si>
  <si>
    <t>产出指标</t>
  </si>
  <si>
    <t>数量指标</t>
  </si>
  <si>
    <t>高血压患者管理人数</t>
  </si>
  <si>
    <t>质量指标</t>
  </si>
  <si>
    <t>高血压患者规范管理率</t>
  </si>
  <si>
    <t>时效指标</t>
  </si>
  <si>
    <t>突发公共卫生事件快速响应率</t>
  </si>
  <si>
    <t>成本指标</t>
  </si>
  <si>
    <t>老年人健康管理率</t>
  </si>
  <si>
    <t>效益指标</t>
  </si>
  <si>
    <t>经济效益指标</t>
  </si>
  <si>
    <t>社会效益指标</t>
  </si>
  <si>
    <t>有效应对突发公共卫生事件</t>
  </si>
  <si>
    <t>生态效益指标</t>
  </si>
  <si>
    <t>健康促进支持性环境</t>
  </si>
  <si>
    <t>可持续影响指标</t>
  </si>
  <si>
    <t>宣贯政策知晓率</t>
  </si>
  <si>
    <t>满意度指标</t>
  </si>
  <si>
    <t>服务对象
满意度指标</t>
  </si>
  <si>
    <t>政策满意度</t>
  </si>
  <si>
    <t>患者就医服务满意度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</si>
</sst>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yyyy/m/d;@"/>
    <numFmt numFmtId="181" formatCode="#,##0.00;[Red]#,##0.0"/>
    <numFmt numFmtId="182" formatCode="#,##0.0000"/>
    <numFmt numFmtId="183" formatCode="0.00;[Red]0.00"/>
  </numFmts>
  <fonts count="53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9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1" fillId="0" borderId="0">
      <alignment/>
      <protection/>
    </xf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32" fillId="0" borderId="0">
      <alignment/>
      <protection/>
    </xf>
    <xf numFmtId="0" fontId="33" fillId="0" borderId="0">
      <alignment/>
      <protection/>
    </xf>
  </cellStyleXfs>
  <cellXfs count="95">
    <xf numFmtId="0" fontId="0" fillId="0" borderId="0" xfId="0" applyAlignment="1">
      <alignment/>
    </xf>
    <xf numFmtId="0" fontId="2" fillId="0" borderId="0" xfId="59" applyFont="1" applyBorder="1" applyAlignment="1">
      <alignment horizontal="center" vertical="center" wrapText="1"/>
      <protection/>
    </xf>
    <xf numFmtId="0" fontId="1" fillId="0" borderId="0" xfId="59" applyFont="1" applyBorder="1" applyAlignment="1">
      <alignment horizontal="center" vertical="center" wrapText="1"/>
      <protection/>
    </xf>
    <xf numFmtId="0" fontId="1" fillId="0" borderId="9" xfId="59" applyFont="1" applyBorder="1" applyAlignment="1">
      <alignment horizontal="center" vertical="center" wrapText="1"/>
      <protection/>
    </xf>
    <xf numFmtId="180" fontId="1" fillId="0" borderId="9" xfId="59" applyNumberFormat="1" applyFont="1" applyBorder="1" applyAlignment="1">
      <alignment horizontal="center" vertical="center" wrapText="1"/>
      <protection/>
    </xf>
    <xf numFmtId="0" fontId="1" fillId="0" borderId="9" xfId="59" applyFont="1" applyBorder="1" applyAlignment="1">
      <alignment horizontal="center" vertical="center"/>
      <protection/>
    </xf>
    <xf numFmtId="0" fontId="1" fillId="0" borderId="9" xfId="59" applyFont="1" applyFill="1" applyBorder="1" applyAlignment="1">
      <alignment horizontal="center" vertical="center" wrapText="1"/>
      <protection/>
    </xf>
    <xf numFmtId="0" fontId="1" fillId="0" borderId="10" xfId="49" applyFont="1" applyBorder="1" applyAlignment="1">
      <alignment horizontal="left" vertical="center" wrapText="1"/>
      <protection/>
    </xf>
    <xf numFmtId="0" fontId="1" fillId="0" borderId="9" xfId="59" applyFont="1" applyFill="1" applyBorder="1" applyAlignment="1">
      <alignment vertical="center" wrapText="1"/>
      <protection/>
    </xf>
    <xf numFmtId="0" fontId="1" fillId="0" borderId="11" xfId="59" applyFont="1" applyFill="1" applyBorder="1" applyAlignment="1">
      <alignment horizontal="center" vertical="center" wrapText="1"/>
      <protection/>
    </xf>
    <xf numFmtId="0" fontId="1" fillId="0" borderId="12" xfId="59" applyFont="1" applyFill="1" applyBorder="1" applyAlignment="1">
      <alignment horizontal="center" vertical="center" wrapText="1"/>
      <protection/>
    </xf>
    <xf numFmtId="0" fontId="1" fillId="0" borderId="13" xfId="59" applyFont="1" applyFill="1" applyBorder="1" applyAlignment="1">
      <alignment horizontal="center" vertical="center" wrapText="1"/>
      <protection/>
    </xf>
    <xf numFmtId="0" fontId="1" fillId="0" borderId="9" xfId="49" applyFont="1" applyBorder="1" applyAlignment="1">
      <alignment horizontal="center" vertical="center" wrapText="1"/>
      <protection/>
    </xf>
    <xf numFmtId="0" fontId="1" fillId="0" borderId="14" xfId="49" applyFont="1" applyBorder="1" applyAlignment="1">
      <alignment horizontal="left" vertical="center" wrapText="1"/>
      <protection/>
    </xf>
    <xf numFmtId="0" fontId="1" fillId="0" borderId="9" xfId="49" applyFont="1" applyBorder="1">
      <alignment/>
      <protection/>
    </xf>
    <xf numFmtId="9" fontId="1" fillId="0" borderId="9" xfId="49" applyNumberFormat="1" applyFont="1" applyBorder="1" applyAlignment="1">
      <alignment horizontal="center" vertical="center" wrapText="1"/>
      <protection/>
    </xf>
    <xf numFmtId="0" fontId="1" fillId="0" borderId="15" xfId="49" applyFont="1" applyBorder="1" applyAlignment="1">
      <alignment horizontal="left" vertical="center" wrapText="1"/>
      <protection/>
    </xf>
    <xf numFmtId="0" fontId="1" fillId="0" borderId="10" xfId="49" applyFont="1" applyBorder="1" applyAlignment="1">
      <alignment horizontal="left" vertical="center"/>
      <protection/>
    </xf>
    <xf numFmtId="0" fontId="1" fillId="0" borderId="14" xfId="49" applyFont="1" applyBorder="1" applyAlignment="1">
      <alignment horizontal="left" vertical="center"/>
      <protection/>
    </xf>
    <xf numFmtId="0" fontId="1" fillId="0" borderId="15" xfId="49" applyFont="1" applyBorder="1" applyAlignment="1">
      <alignment horizontal="left" vertical="center"/>
      <protection/>
    </xf>
    <xf numFmtId="0" fontId="1" fillId="0" borderId="9" xfId="49" applyFont="1" applyBorder="1" applyAlignment="1">
      <alignment/>
      <protection/>
    </xf>
    <xf numFmtId="0" fontId="52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49" fontId="6" fillId="0" borderId="17" xfId="0" applyNumberFormat="1" applyFont="1" applyBorder="1" applyAlignment="1" applyProtection="1">
      <alignment horizontal="center" vertical="center" wrapText="1"/>
      <protection/>
    </xf>
    <xf numFmtId="37" fontId="6" fillId="0" borderId="17" xfId="0" applyNumberFormat="1" applyFont="1" applyBorder="1" applyAlignment="1" applyProtection="1">
      <alignment horizontal="center" vertical="center" wrapText="1"/>
      <protection/>
    </xf>
    <xf numFmtId="37" fontId="6" fillId="0" borderId="16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right"/>
      <protection/>
    </xf>
    <xf numFmtId="37" fontId="6" fillId="0" borderId="18" xfId="0" applyNumberFormat="1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vertical="center"/>
      <protection/>
    </xf>
    <xf numFmtId="181" fontId="6" fillId="0" borderId="16" xfId="0" applyNumberFormat="1" applyFont="1" applyBorder="1" applyAlignment="1" applyProtection="1">
      <alignment horizontal="right" vertical="center" wrapText="1"/>
      <protection/>
    </xf>
    <xf numFmtId="181" fontId="6" fillId="0" borderId="16" xfId="0" applyNumberFormat="1" applyFont="1" applyBorder="1" applyAlignment="1" applyProtection="1">
      <alignment vertical="center" wrapText="1"/>
      <protection/>
    </xf>
    <xf numFmtId="4" fontId="5" fillId="0" borderId="0" xfId="0" applyNumberFormat="1" applyFont="1" applyBorder="1" applyAlignment="1" applyProtection="1">
      <alignment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4" fontId="6" fillId="0" borderId="16" xfId="0" applyNumberFormat="1" applyFont="1" applyBorder="1" applyAlignment="1" applyProtection="1">
      <alignment vertical="center"/>
      <protection/>
    </xf>
    <xf numFmtId="181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181" fontId="10" fillId="0" borderId="0" xfId="0" applyNumberFormat="1" applyFont="1" applyBorder="1" applyAlignment="1" applyProtection="1">
      <alignment horizontal="center" vertical="center"/>
      <protection/>
    </xf>
    <xf numFmtId="181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181" fontId="6" fillId="0" borderId="16" xfId="0" applyNumberFormat="1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/>
      <protection/>
    </xf>
    <xf numFmtId="4" fontId="6" fillId="0" borderId="16" xfId="0" applyNumberFormat="1" applyFont="1" applyBorder="1" applyAlignment="1" applyProtection="1">
      <alignment horizontal="left" vertical="center"/>
      <protection/>
    </xf>
    <xf numFmtId="181" fontId="6" fillId="0" borderId="16" xfId="0" applyNumberFormat="1" applyFont="1" applyBorder="1" applyAlignment="1" applyProtection="1">
      <alignment vertical="center"/>
      <protection/>
    </xf>
    <xf numFmtId="181" fontId="6" fillId="0" borderId="16" xfId="0" applyNumberFormat="1" applyFont="1" applyBorder="1" applyAlignment="1" applyProtection="1">
      <alignment horizontal="right" vertical="center"/>
      <protection/>
    </xf>
    <xf numFmtId="181" fontId="6" fillId="0" borderId="16" xfId="0" applyNumberFormat="1" applyFont="1" applyBorder="1" applyAlignment="1" applyProtection="1">
      <alignment/>
      <protection/>
    </xf>
    <xf numFmtId="4" fontId="6" fillId="0" borderId="16" xfId="0" applyNumberFormat="1" applyFont="1" applyBorder="1" applyAlignment="1" applyProtection="1">
      <alignment horizontal="right" vertical="center"/>
      <protection/>
    </xf>
    <xf numFmtId="4" fontId="6" fillId="0" borderId="16" xfId="0" applyNumberFormat="1" applyFont="1" applyBorder="1" applyAlignment="1" applyProtection="1">
      <alignment/>
      <protection/>
    </xf>
    <xf numFmtId="4" fontId="6" fillId="0" borderId="16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/>
      <protection/>
    </xf>
    <xf numFmtId="182" fontId="8" fillId="0" borderId="0" xfId="0" applyNumberFormat="1" applyFont="1" applyBorder="1" applyAlignment="1" applyProtection="1">
      <alignment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2" fontId="4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 horizontal="center" vertical="center"/>
      <protection/>
    </xf>
    <xf numFmtId="2" fontId="9" fillId="0" borderId="0" xfId="0" applyNumberFormat="1" applyFont="1" applyBorder="1" applyAlignment="1" applyProtection="1">
      <alignment/>
      <protection/>
    </xf>
    <xf numFmtId="2" fontId="6" fillId="0" borderId="22" xfId="0" applyNumberFormat="1" applyFont="1" applyBorder="1" applyAlignment="1" applyProtection="1">
      <alignment horizontal="center" vertical="center"/>
      <protection/>
    </xf>
    <xf numFmtId="2" fontId="6" fillId="0" borderId="23" xfId="0" applyNumberFormat="1" applyFont="1" applyBorder="1" applyAlignment="1" applyProtection="1">
      <alignment horizontal="center" vertical="center"/>
      <protection/>
    </xf>
    <xf numFmtId="1" fontId="6" fillId="0" borderId="20" xfId="0" applyNumberFormat="1" applyFont="1" applyBorder="1" applyAlignment="1" applyProtection="1">
      <alignment horizontal="center" vertical="center"/>
      <protection/>
    </xf>
    <xf numFmtId="183" fontId="6" fillId="0" borderId="16" xfId="0" applyNumberFormat="1" applyFont="1" applyBorder="1" applyAlignment="1" applyProtection="1">
      <alignment horizontal="left" vertical="center" wrapText="1"/>
      <protection/>
    </xf>
    <xf numFmtId="183" fontId="8" fillId="0" borderId="0" xfId="0" applyNumberFormat="1" applyFont="1" applyBorder="1" applyAlignment="1" applyProtection="1">
      <alignment/>
      <protection/>
    </xf>
    <xf numFmtId="183" fontId="5" fillId="0" borderId="0" xfId="0" applyNumberFormat="1" applyFont="1" applyBorder="1" applyAlignment="1" applyProtection="1">
      <alignment horizontal="right" vertical="center"/>
      <protection/>
    </xf>
    <xf numFmtId="183" fontId="4" fillId="0" borderId="0" xfId="0" applyNumberFormat="1" applyFont="1" applyBorder="1" applyAlignment="1" applyProtection="1">
      <alignment/>
      <protection/>
    </xf>
    <xf numFmtId="183" fontId="10" fillId="0" borderId="0" xfId="0" applyNumberFormat="1" applyFont="1" applyBorder="1" applyAlignment="1" applyProtection="1">
      <alignment horizontal="center" vertical="center"/>
      <protection/>
    </xf>
    <xf numFmtId="183" fontId="6" fillId="0" borderId="0" xfId="0" applyNumberFormat="1" applyFont="1" applyBorder="1" applyAlignment="1" applyProtection="1">
      <alignment horizontal="left" vertical="center"/>
      <protection/>
    </xf>
    <xf numFmtId="183" fontId="6" fillId="0" borderId="16" xfId="0" applyNumberFormat="1" applyFont="1" applyBorder="1" applyAlignment="1" applyProtection="1">
      <alignment horizontal="center" vertical="center"/>
      <protection/>
    </xf>
    <xf numFmtId="183" fontId="6" fillId="0" borderId="16" xfId="0" applyNumberFormat="1" applyFont="1" applyBorder="1" applyAlignment="1" applyProtection="1">
      <alignment/>
      <protection/>
    </xf>
    <xf numFmtId="183" fontId="6" fillId="0" borderId="16" xfId="0" applyNumberFormat="1" applyFont="1" applyBorder="1" applyAlignment="1" applyProtection="1">
      <alignment vertical="center"/>
      <protection/>
    </xf>
    <xf numFmtId="183" fontId="6" fillId="0" borderId="16" xfId="0" applyNumberFormat="1" applyFont="1" applyBorder="1" applyAlignment="1" applyProtection="1">
      <alignment horizontal="left" vertical="center"/>
      <protection/>
    </xf>
    <xf numFmtId="181" fontId="6" fillId="0" borderId="24" xfId="0" applyNumberFormat="1" applyFont="1" applyBorder="1" applyAlignment="1" applyProtection="1">
      <alignment horizontal="right" vertical="center" wrapText="1"/>
      <protection/>
    </xf>
    <xf numFmtId="183" fontId="6" fillId="0" borderId="25" xfId="0" applyNumberFormat="1" applyFont="1" applyBorder="1" applyAlignment="1" applyProtection="1">
      <alignment horizontal="left" vertical="center"/>
      <protection/>
    </xf>
    <xf numFmtId="181" fontId="6" fillId="0" borderId="9" xfId="0" applyNumberFormat="1" applyFont="1" applyBorder="1" applyAlignment="1" applyProtection="1">
      <alignment horizontal="right" vertical="center" wrapText="1"/>
      <protection/>
    </xf>
    <xf numFmtId="183" fontId="6" fillId="0" borderId="26" xfId="0" applyNumberFormat="1" applyFont="1" applyBorder="1" applyAlignment="1" applyProtection="1">
      <alignment vertical="center"/>
      <protection/>
    </xf>
    <xf numFmtId="183" fontId="6" fillId="0" borderId="25" xfId="0" applyNumberFormat="1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183" fontId="6" fillId="0" borderId="27" xfId="0" applyNumberFormat="1" applyFont="1" applyBorder="1" applyAlignment="1" applyProtection="1">
      <alignment horizontal="right" vertical="center" wrapText="1"/>
      <protection/>
    </xf>
    <xf numFmtId="183" fontId="6" fillId="0" borderId="16" xfId="0" applyNumberFormat="1" applyFont="1" applyBorder="1" applyAlignment="1" applyProtection="1">
      <alignment horizontal="right" vertical="center" wrapText="1"/>
      <protection/>
    </xf>
    <xf numFmtId="4" fontId="6" fillId="0" borderId="16" xfId="0" applyNumberFormat="1" applyFont="1" applyBorder="1" applyAlignment="1" applyProtection="1">
      <alignment horizontal="right" vertical="center" wrapText="1"/>
      <protection/>
    </xf>
    <xf numFmtId="183" fontId="5" fillId="0" borderId="0" xfId="0" applyNumberFormat="1" applyFont="1" applyBorder="1" applyAlignment="1" applyProtection="1">
      <alignment horizontal="left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5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54324\Documents\WeChat%20Files\wxid_0iszaxza91er22\FileStorage\File\2024-03\&#12304;36&#12305;2024&#24180;&#24066;&#21439;&#37096;&#38376;&#39044;&#31639;&#20844;&#24320;&#34920;(&#21333;&#20301;)_2024-03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单位收入总表"/>
      <sheetName val="单位支出总表"/>
      <sheetName val="财拨收支总表"/>
      <sheetName val="一般公共预算支出表"/>
      <sheetName val="一般公共预算基本支出表"/>
      <sheetName val="财政拨款三公表"/>
      <sheetName val="政府性基金"/>
      <sheetName val="国有资本经营"/>
      <sheetName val="支出总表（引用）"/>
      <sheetName val="财拨总表（引用）"/>
    </sheetNames>
    <sheetDataSet>
      <sheetData sheetId="9">
        <row r="7">
          <cell r="B7">
            <v>325.206509</v>
          </cell>
        </row>
        <row r="8">
          <cell r="A8" t="str">
            <v>社会保障和就业支出</v>
          </cell>
          <cell r="B8">
            <v>7.4629</v>
          </cell>
        </row>
        <row r="9">
          <cell r="A9" t="str">
            <v>卫生健康支出</v>
          </cell>
          <cell r="B9">
            <v>317.743609</v>
          </cell>
        </row>
      </sheetData>
      <sheetData sheetId="10">
        <row r="6">
          <cell r="B6">
            <v>54.859</v>
          </cell>
          <cell r="C6">
            <v>54.859</v>
          </cell>
        </row>
        <row r="7">
          <cell r="A7" t="str">
            <v>社会保障和就业支出</v>
          </cell>
          <cell r="B7">
            <v>7.4629</v>
          </cell>
          <cell r="C7">
            <v>7.4629</v>
          </cell>
        </row>
        <row r="8">
          <cell r="A8" t="str">
            <v>卫生健康支出</v>
          </cell>
          <cell r="B8">
            <v>47.3961</v>
          </cell>
          <cell r="C8">
            <v>47.3961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6"/>
  <sheetViews>
    <sheetView showGridLines="0" tabSelected="1" workbookViewId="0" topLeftCell="A1">
      <selection activeCell="G20" sqref="G20"/>
    </sheetView>
  </sheetViews>
  <sheetFormatPr defaultColWidth="9.140625" defaultRowHeight="12.75" customHeight="1"/>
  <cols>
    <col min="1" max="1" width="50.00390625" style="22" customWidth="1"/>
    <col min="2" max="2" width="25.7109375" style="22" customWidth="1"/>
    <col min="3" max="3" width="50.00390625" style="22" customWidth="1"/>
    <col min="4" max="4" width="25.7109375" style="22" customWidth="1"/>
    <col min="5" max="252" width="9.140625" style="22" customWidth="1"/>
  </cols>
  <sheetData>
    <row r="1" spans="1:251" s="22" customFormat="1" ht="19.5" customHeight="1">
      <c r="A1" s="76"/>
      <c r="B1" s="76"/>
      <c r="C1" s="76"/>
      <c r="D1" s="77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78"/>
      <c r="FE1" s="78"/>
      <c r="FF1" s="78"/>
      <c r="FG1" s="78"/>
      <c r="FH1" s="78"/>
      <c r="FI1" s="78"/>
      <c r="FJ1" s="78"/>
      <c r="FK1" s="78"/>
      <c r="FL1" s="78"/>
      <c r="FM1" s="78"/>
      <c r="FN1" s="78"/>
      <c r="FO1" s="78"/>
      <c r="FP1" s="78"/>
      <c r="FQ1" s="78"/>
      <c r="FR1" s="78"/>
      <c r="FS1" s="78"/>
      <c r="FT1" s="78"/>
      <c r="FU1" s="78"/>
      <c r="FV1" s="78"/>
      <c r="FW1" s="78"/>
      <c r="FX1" s="78"/>
      <c r="FY1" s="78"/>
      <c r="FZ1" s="78"/>
      <c r="GA1" s="78"/>
      <c r="GB1" s="78"/>
      <c r="GC1" s="78"/>
      <c r="GD1" s="78"/>
      <c r="GE1" s="78"/>
      <c r="GF1" s="78"/>
      <c r="GG1" s="78"/>
      <c r="GH1" s="78"/>
      <c r="GI1" s="78"/>
      <c r="GJ1" s="78"/>
      <c r="GK1" s="78"/>
      <c r="GL1" s="78"/>
      <c r="GM1" s="78"/>
      <c r="GN1" s="78"/>
      <c r="GO1" s="78"/>
      <c r="GP1" s="78"/>
      <c r="GQ1" s="78"/>
      <c r="GR1" s="78"/>
      <c r="GS1" s="78"/>
      <c r="GT1" s="78"/>
      <c r="GU1" s="78"/>
      <c r="GV1" s="78"/>
      <c r="GW1" s="78"/>
      <c r="GX1" s="78"/>
      <c r="GY1" s="78"/>
      <c r="GZ1" s="78"/>
      <c r="HA1" s="78"/>
      <c r="HB1" s="78"/>
      <c r="HC1" s="78"/>
      <c r="HD1" s="78"/>
      <c r="HE1" s="78"/>
      <c r="HF1" s="78"/>
      <c r="HG1" s="78"/>
      <c r="HH1" s="78"/>
      <c r="HI1" s="78"/>
      <c r="HJ1" s="78"/>
      <c r="HK1" s="78"/>
      <c r="HL1" s="78"/>
      <c r="HM1" s="78"/>
      <c r="HN1" s="78"/>
      <c r="HO1" s="78"/>
      <c r="HP1" s="78"/>
      <c r="HQ1" s="78"/>
      <c r="HR1" s="78"/>
      <c r="HS1" s="78"/>
      <c r="HT1" s="78"/>
      <c r="HU1" s="78"/>
      <c r="HV1" s="78"/>
      <c r="HW1" s="78"/>
      <c r="HX1" s="78"/>
      <c r="HY1" s="78"/>
      <c r="HZ1" s="78"/>
      <c r="IA1" s="78"/>
      <c r="IB1" s="78"/>
      <c r="IC1" s="78"/>
      <c r="ID1" s="78"/>
      <c r="IE1" s="78"/>
      <c r="IF1" s="78"/>
      <c r="IG1" s="78"/>
      <c r="IH1" s="78"/>
      <c r="II1" s="78"/>
      <c r="IJ1" s="78"/>
      <c r="IK1" s="78"/>
      <c r="IL1" s="78"/>
      <c r="IM1" s="78"/>
      <c r="IN1" s="78"/>
      <c r="IO1" s="78"/>
      <c r="IP1" s="78"/>
      <c r="IQ1" s="78"/>
    </row>
    <row r="2" spans="1:251" s="22" customFormat="1" ht="29.25" customHeight="1">
      <c r="A2" s="79" t="s">
        <v>0</v>
      </c>
      <c r="B2" s="79"/>
      <c r="C2" s="79"/>
      <c r="D2" s="79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</row>
    <row r="3" spans="1:251" s="22" customFormat="1" ht="17.25" customHeight="1">
      <c r="A3" s="80" t="s">
        <v>1</v>
      </c>
      <c r="B3" s="78"/>
      <c r="C3" s="78"/>
      <c r="D3" s="77" t="s">
        <v>2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</row>
    <row r="4" spans="1:251" s="22" customFormat="1" ht="15.75" customHeight="1">
      <c r="A4" s="81" t="s">
        <v>3</v>
      </c>
      <c r="B4" s="81"/>
      <c r="C4" s="81" t="s">
        <v>4</v>
      </c>
      <c r="D4" s="81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</row>
    <row r="5" spans="1:251" s="22" customFormat="1" ht="15.75" customHeight="1">
      <c r="A5" s="81" t="s">
        <v>5</v>
      </c>
      <c r="B5" s="81" t="s">
        <v>6</v>
      </c>
      <c r="C5" s="81" t="s">
        <v>7</v>
      </c>
      <c r="D5" s="81" t="s">
        <v>6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</row>
    <row r="6" spans="1:251" s="22" customFormat="1" ht="15.75" customHeight="1">
      <c r="A6" s="82" t="s">
        <v>8</v>
      </c>
      <c r="B6" s="60">
        <f>IF(ISBLANK(SUM(B7,B8,B9))," ",SUM(B7,B8,B9))</f>
        <v>54.859</v>
      </c>
      <c r="C6" s="83" t="str">
        <f>IF(ISBLANK('[1]支出总表（引用）'!A8)," ",'[1]支出总表（引用）'!A8)</f>
        <v>社会保障和就业支出</v>
      </c>
      <c r="D6" s="48">
        <f>IF(ISBLANK('[1]支出总表（引用）'!B8)," ",'[1]支出总表（引用）'!B8)</f>
        <v>7.4629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  <c r="HW6" s="78"/>
      <c r="HX6" s="78"/>
      <c r="HY6" s="78"/>
      <c r="HZ6" s="78"/>
      <c r="IA6" s="78"/>
      <c r="IB6" s="78"/>
      <c r="IC6" s="78"/>
      <c r="ID6" s="78"/>
      <c r="IE6" s="78"/>
      <c r="IF6" s="78"/>
      <c r="IG6" s="78"/>
      <c r="IH6" s="78"/>
      <c r="II6" s="78"/>
      <c r="IJ6" s="78"/>
      <c r="IK6" s="78"/>
      <c r="IL6" s="78"/>
      <c r="IM6" s="78"/>
      <c r="IN6" s="78"/>
      <c r="IO6" s="78"/>
      <c r="IP6" s="78"/>
      <c r="IQ6" s="78"/>
    </row>
    <row r="7" spans="1:251" s="22" customFormat="1" ht="15.75" customHeight="1">
      <c r="A7" s="84" t="s">
        <v>9</v>
      </c>
      <c r="B7" s="60">
        <v>54.859</v>
      </c>
      <c r="C7" s="83" t="str">
        <f>IF(ISBLANK('[1]支出总表（引用）'!A9)," ",'[1]支出总表（引用）'!A9)</f>
        <v>卫生健康支出</v>
      </c>
      <c r="D7" s="48">
        <f>IF(ISBLANK('[1]支出总表（引用）'!B9)," ",'[1]支出总表（引用）'!B9)</f>
        <v>317.743609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</row>
    <row r="8" spans="1:251" s="22" customFormat="1" ht="15.75" customHeight="1">
      <c r="A8" s="84" t="s">
        <v>10</v>
      </c>
      <c r="B8" s="43"/>
      <c r="C8" s="83" t="str">
        <f>IF(ISBLANK('[1]支出总表（引用）'!A10)," ",'[1]支出总表（引用）'!A10)</f>
        <v> </v>
      </c>
      <c r="D8" s="48" t="str">
        <f>IF(ISBLANK('[1]支出总表（引用）'!B10)," ",'[1]支出总表（引用）'!B10)</f>
        <v> </v>
      </c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  <c r="IM8" s="78"/>
      <c r="IN8" s="78"/>
      <c r="IO8" s="78"/>
      <c r="IP8" s="78"/>
      <c r="IQ8" s="78"/>
    </row>
    <row r="9" spans="1:251" s="22" customFormat="1" ht="15.75" customHeight="1">
      <c r="A9" s="84" t="s">
        <v>11</v>
      </c>
      <c r="B9" s="43"/>
      <c r="C9" s="83" t="str">
        <f>IF(ISBLANK('[1]支出总表（引用）'!A11)," ",'[1]支出总表（引用）'!A11)</f>
        <v> </v>
      </c>
      <c r="D9" s="48" t="str">
        <f>IF(ISBLANK('[1]支出总表（引用）'!B11)," ",'[1]支出总表（引用）'!B11)</f>
        <v> 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78"/>
      <c r="IO9" s="78"/>
      <c r="IP9" s="78"/>
      <c r="IQ9" s="78"/>
    </row>
    <row r="10" spans="1:251" s="22" customFormat="1" ht="15.75" customHeight="1">
      <c r="A10" s="82" t="s">
        <v>12</v>
      </c>
      <c r="B10" s="60"/>
      <c r="C10" s="83" t="str">
        <f>IF(ISBLANK('[1]支出总表（引用）'!A12)," ",'[1]支出总表（引用）'!A12)</f>
        <v> </v>
      </c>
      <c r="D10" s="48" t="str">
        <f>IF(ISBLANK('[1]支出总表（引用）'!B12)," ",'[1]支出总表（引用）'!B12)</f>
        <v> 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  <c r="IL10" s="78"/>
      <c r="IM10" s="78"/>
      <c r="IN10" s="78"/>
      <c r="IO10" s="78"/>
      <c r="IP10" s="78"/>
      <c r="IQ10" s="78"/>
    </row>
    <row r="11" spans="1:251" s="22" customFormat="1" ht="15.75" customHeight="1">
      <c r="A11" s="84" t="s">
        <v>13</v>
      </c>
      <c r="B11" s="60">
        <v>260</v>
      </c>
      <c r="C11" s="83" t="str">
        <f>IF(ISBLANK('[1]支出总表（引用）'!A13)," ",'[1]支出总表（引用）'!A13)</f>
        <v> </v>
      </c>
      <c r="D11" s="48" t="str">
        <f>IF(ISBLANK('[1]支出总表（引用）'!B13)," ",'[1]支出总表（引用）'!B13)</f>
        <v> </v>
      </c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  <c r="IL11" s="78"/>
      <c r="IM11" s="78"/>
      <c r="IN11" s="78"/>
      <c r="IO11" s="78"/>
      <c r="IP11" s="78"/>
      <c r="IQ11" s="78"/>
    </row>
    <row r="12" spans="1:251" s="22" customFormat="1" ht="15.75" customHeight="1">
      <c r="A12" s="84" t="s">
        <v>14</v>
      </c>
      <c r="B12" s="60"/>
      <c r="C12" s="83" t="str">
        <f>IF(ISBLANK('[1]支出总表（引用）'!A14)," ",'[1]支出总表（引用）'!A14)</f>
        <v> </v>
      </c>
      <c r="D12" s="48" t="str">
        <f>IF(ISBLANK('[1]支出总表（引用）'!B14)," ",'[1]支出总表（引用）'!B14)</f>
        <v> 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78"/>
      <c r="ID12" s="78"/>
      <c r="IE12" s="78"/>
      <c r="IF12" s="78"/>
      <c r="IG12" s="78"/>
      <c r="IH12" s="78"/>
      <c r="II12" s="78"/>
      <c r="IJ12" s="78"/>
      <c r="IK12" s="78"/>
      <c r="IL12" s="78"/>
      <c r="IM12" s="78"/>
      <c r="IN12" s="78"/>
      <c r="IO12" s="78"/>
      <c r="IP12" s="78"/>
      <c r="IQ12" s="78"/>
    </row>
    <row r="13" spans="1:251" s="22" customFormat="1" ht="15.75" customHeight="1">
      <c r="A13" s="84" t="s">
        <v>15</v>
      </c>
      <c r="B13" s="60"/>
      <c r="C13" s="83" t="str">
        <f>IF(ISBLANK('[1]支出总表（引用）'!A15)," ",'[1]支出总表（引用）'!A15)</f>
        <v> </v>
      </c>
      <c r="D13" s="48" t="str">
        <f>IF(ISBLANK('[1]支出总表（引用）'!B15)," ",'[1]支出总表（引用）'!B15)</f>
        <v> </v>
      </c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78"/>
      <c r="HE13" s="78"/>
      <c r="HF13" s="78"/>
      <c r="HG13" s="78"/>
      <c r="HH13" s="78"/>
      <c r="HI13" s="78"/>
      <c r="HJ13" s="78"/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  <c r="HV13" s="78"/>
      <c r="HW13" s="78"/>
      <c r="HX13" s="78"/>
      <c r="HY13" s="78"/>
      <c r="HZ13" s="78"/>
      <c r="IA13" s="78"/>
      <c r="IB13" s="78"/>
      <c r="IC13" s="78"/>
      <c r="ID13" s="78"/>
      <c r="IE13" s="78"/>
      <c r="IF13" s="78"/>
      <c r="IG13" s="78"/>
      <c r="IH13" s="78"/>
      <c r="II13" s="78"/>
      <c r="IJ13" s="78"/>
      <c r="IK13" s="78"/>
      <c r="IL13" s="78"/>
      <c r="IM13" s="78"/>
      <c r="IN13" s="78"/>
      <c r="IO13" s="78"/>
      <c r="IP13" s="78"/>
      <c r="IQ13" s="78"/>
    </row>
    <row r="14" spans="1:251" s="22" customFormat="1" ht="15.75" customHeight="1">
      <c r="A14" s="84" t="s">
        <v>16</v>
      </c>
      <c r="B14" s="43"/>
      <c r="C14" s="83" t="str">
        <f>IF(ISBLANK('[1]支出总表（引用）'!A16)," ",'[1]支出总表（引用）'!A16)</f>
        <v> </v>
      </c>
      <c r="D14" s="48" t="str">
        <f>IF(ISBLANK('[1]支出总表（引用）'!B16)," ",'[1]支出总表（引用）'!B16)</f>
        <v> </v>
      </c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  <c r="IK14" s="78"/>
      <c r="IL14" s="78"/>
      <c r="IM14" s="78"/>
      <c r="IN14" s="78"/>
      <c r="IO14" s="78"/>
      <c r="IP14" s="78"/>
      <c r="IQ14" s="78"/>
    </row>
    <row r="15" spans="1:251" s="22" customFormat="1" ht="15.75" customHeight="1">
      <c r="A15" s="84" t="s">
        <v>17</v>
      </c>
      <c r="B15" s="85"/>
      <c r="C15" s="83" t="str">
        <f>IF(ISBLANK('[1]支出总表（引用）'!A17)," ",'[1]支出总表（引用）'!A17)</f>
        <v> </v>
      </c>
      <c r="D15" s="48" t="str">
        <f>IF(ISBLANK('[1]支出总表（引用）'!B17)," ",'[1]支出总表（引用）'!B17)</f>
        <v> </v>
      </c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</row>
    <row r="16" spans="1:251" s="22" customFormat="1" ht="15.75" customHeight="1">
      <c r="A16" s="86"/>
      <c r="B16" s="87"/>
      <c r="C16" s="88"/>
      <c r="D16" s="4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</row>
    <row r="17" spans="1:251" s="22" customFormat="1" ht="15.75" customHeight="1">
      <c r="A17" s="86"/>
      <c r="B17" s="87"/>
      <c r="C17" s="88"/>
      <c r="D17" s="4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  <c r="IN17" s="78"/>
      <c r="IO17" s="78"/>
      <c r="IP17" s="78"/>
      <c r="IQ17" s="78"/>
    </row>
    <row r="18" spans="1:251" s="22" customFormat="1" ht="15.75" customHeight="1">
      <c r="A18" s="89"/>
      <c r="B18" s="90"/>
      <c r="C18" s="88" t="str">
        <f>IF(ISBLANK('[1]支出总表（引用）'!A18)," ",'[1]支出总表（引用）'!A18)</f>
        <v> </v>
      </c>
      <c r="D18" s="48" t="str">
        <f>IF(ISBLANK('[1]支出总表（引用）'!B18)," ",'[1]支出总表（引用）'!B18)</f>
        <v> 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78"/>
      <c r="ID18" s="78"/>
      <c r="IE18" s="78"/>
      <c r="IF18" s="78"/>
      <c r="IG18" s="78"/>
      <c r="IH18" s="78"/>
      <c r="II18" s="78"/>
      <c r="IJ18" s="78"/>
      <c r="IK18" s="78"/>
      <c r="IL18" s="78"/>
      <c r="IM18" s="78"/>
      <c r="IN18" s="78"/>
      <c r="IO18" s="78"/>
      <c r="IP18" s="78"/>
      <c r="IQ18" s="78"/>
    </row>
    <row r="19" spans="1:251" s="22" customFormat="1" ht="15.75" customHeight="1">
      <c r="A19" s="82"/>
      <c r="B19" s="91"/>
      <c r="C19" s="83" t="str">
        <f>IF(ISBLANK('[1]支出总表（引用）'!A49)," ",'[1]支出总表（引用）'!A49)</f>
        <v> </v>
      </c>
      <c r="D19" s="48" t="str">
        <f>IF(ISBLANK('[1]支出总表（引用）'!B49)," ",'[1]支出总表（引用）'!B49)</f>
        <v> </v>
      </c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  <c r="HW19" s="78"/>
      <c r="HX19" s="78"/>
      <c r="HY19" s="78"/>
      <c r="HZ19" s="78"/>
      <c r="IA19" s="78"/>
      <c r="IB19" s="78"/>
      <c r="IC19" s="78"/>
      <c r="ID19" s="78"/>
      <c r="IE19" s="78"/>
      <c r="IF19" s="78"/>
      <c r="IG19" s="78"/>
      <c r="IH19" s="78"/>
      <c r="II19" s="78"/>
      <c r="IJ19" s="78"/>
      <c r="IK19" s="78"/>
      <c r="IL19" s="78"/>
      <c r="IM19" s="78"/>
      <c r="IN19" s="78"/>
      <c r="IO19" s="78"/>
      <c r="IP19" s="78"/>
      <c r="IQ19" s="78"/>
    </row>
    <row r="20" spans="1:251" s="22" customFormat="1" ht="15">
      <c r="A20" s="84"/>
      <c r="B20" s="92"/>
      <c r="C20" s="83"/>
      <c r="D20" s="4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  <c r="IF20" s="78"/>
      <c r="IG20" s="78"/>
      <c r="IH20" s="78"/>
      <c r="II20" s="78"/>
      <c r="IJ20" s="78"/>
      <c r="IK20" s="78"/>
      <c r="IL20" s="78"/>
      <c r="IM20" s="78"/>
      <c r="IN20" s="78"/>
      <c r="IO20" s="78"/>
      <c r="IP20" s="78"/>
      <c r="IQ20" s="78"/>
    </row>
    <row r="21" spans="1:251" s="22" customFormat="1" ht="15">
      <c r="A21" s="81" t="s">
        <v>18</v>
      </c>
      <c r="B21" s="43">
        <v>314.859</v>
      </c>
      <c r="C21" s="81" t="s">
        <v>19</v>
      </c>
      <c r="D21" s="93">
        <f>IF(ISBLANK('[1]支出总表（引用）'!B7)," ",'[1]支出总表（引用）'!B7)</f>
        <v>325.206509</v>
      </c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  <c r="IA21" s="78"/>
      <c r="IB21" s="78"/>
      <c r="IC21" s="78"/>
      <c r="ID21" s="78"/>
      <c r="IE21" s="78"/>
      <c r="IF21" s="78"/>
      <c r="IG21" s="78"/>
      <c r="IH21" s="78"/>
      <c r="II21" s="78"/>
      <c r="IJ21" s="78"/>
      <c r="IK21" s="78"/>
      <c r="IL21" s="78"/>
      <c r="IM21" s="78"/>
      <c r="IN21" s="78"/>
      <c r="IO21" s="78"/>
      <c r="IP21" s="78"/>
      <c r="IQ21" s="78"/>
    </row>
    <row r="22" spans="1:251" s="22" customFormat="1" ht="15.75" customHeight="1">
      <c r="A22" s="84" t="s">
        <v>20</v>
      </c>
      <c r="B22" s="43"/>
      <c r="C22" s="84" t="s">
        <v>21</v>
      </c>
      <c r="D22" s="93" t="str">
        <f>IF(ISBLANK('[1]支出总表（引用）'!C7)," ",'[1]支出总表（引用）'!C7)</f>
        <v> </v>
      </c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  <c r="HF22" s="78"/>
      <c r="HG22" s="78"/>
      <c r="HH22" s="78"/>
      <c r="HI22" s="78"/>
      <c r="HJ22" s="78"/>
      <c r="HK22" s="78"/>
      <c r="HL22" s="78"/>
      <c r="HM22" s="78"/>
      <c r="HN22" s="78"/>
      <c r="HO22" s="78"/>
      <c r="HP22" s="78"/>
      <c r="HQ22" s="78"/>
      <c r="HR22" s="78"/>
      <c r="HS22" s="78"/>
      <c r="HT22" s="78"/>
      <c r="HU22" s="78"/>
      <c r="HV22" s="78"/>
      <c r="HW22" s="78"/>
      <c r="HX22" s="78"/>
      <c r="HY22" s="78"/>
      <c r="HZ22" s="78"/>
      <c r="IA22" s="78"/>
      <c r="IB22" s="78"/>
      <c r="IC22" s="78"/>
      <c r="ID22" s="78"/>
      <c r="IE22" s="78"/>
      <c r="IF22" s="78"/>
      <c r="IG22" s="78"/>
      <c r="IH22" s="78"/>
      <c r="II22" s="78"/>
      <c r="IJ22" s="78"/>
      <c r="IK22" s="78"/>
      <c r="IL22" s="78"/>
      <c r="IM22" s="78"/>
      <c r="IN22" s="78"/>
      <c r="IO22" s="78"/>
      <c r="IP22" s="78"/>
      <c r="IQ22" s="78"/>
    </row>
    <row r="23" spans="1:251" s="22" customFormat="1" ht="15.75" customHeight="1">
      <c r="A23" s="84" t="s">
        <v>22</v>
      </c>
      <c r="B23" s="43">
        <v>10.347509</v>
      </c>
      <c r="C23" s="33"/>
      <c r="D23" s="33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  <c r="FS23" s="78"/>
      <c r="FT23" s="78"/>
      <c r="FU23" s="78"/>
      <c r="FV23" s="78"/>
      <c r="FW23" s="78"/>
      <c r="FX23" s="78"/>
      <c r="FY23" s="78"/>
      <c r="FZ23" s="78"/>
      <c r="GA23" s="78"/>
      <c r="GB23" s="78"/>
      <c r="GC23" s="78"/>
      <c r="GD23" s="78"/>
      <c r="GE23" s="78"/>
      <c r="GF23" s="78"/>
      <c r="GG23" s="78"/>
      <c r="GH23" s="78"/>
      <c r="GI23" s="78"/>
      <c r="GJ23" s="78"/>
      <c r="GK23" s="78"/>
      <c r="GL23" s="78"/>
      <c r="GM23" s="78"/>
      <c r="GN23" s="78"/>
      <c r="GO23" s="78"/>
      <c r="GP23" s="78"/>
      <c r="GQ23" s="78"/>
      <c r="GR23" s="78"/>
      <c r="GS23" s="78"/>
      <c r="GT23" s="78"/>
      <c r="GU23" s="78"/>
      <c r="GV23" s="78"/>
      <c r="GW23" s="78"/>
      <c r="GX23" s="78"/>
      <c r="GY23" s="78"/>
      <c r="GZ23" s="78"/>
      <c r="HA23" s="78"/>
      <c r="HB23" s="78"/>
      <c r="HC23" s="78"/>
      <c r="HD23" s="78"/>
      <c r="HE23" s="78"/>
      <c r="HF23" s="78"/>
      <c r="HG23" s="78"/>
      <c r="HH23" s="78"/>
      <c r="HI23" s="78"/>
      <c r="HJ23" s="78"/>
      <c r="HK23" s="78"/>
      <c r="HL23" s="78"/>
      <c r="HM23" s="78"/>
      <c r="HN23" s="78"/>
      <c r="HO23" s="78"/>
      <c r="HP23" s="78"/>
      <c r="HQ23" s="78"/>
      <c r="HR23" s="78"/>
      <c r="HS23" s="78"/>
      <c r="HT23" s="78"/>
      <c r="HU23" s="78"/>
      <c r="HV23" s="78"/>
      <c r="HW23" s="78"/>
      <c r="HX23" s="78"/>
      <c r="HY23" s="78"/>
      <c r="HZ23" s="78"/>
      <c r="IA23" s="78"/>
      <c r="IB23" s="78"/>
      <c r="IC23" s="78"/>
      <c r="ID23" s="78"/>
      <c r="IE23" s="78"/>
      <c r="IF23" s="78"/>
      <c r="IG23" s="78"/>
      <c r="IH23" s="78"/>
      <c r="II23" s="78"/>
      <c r="IJ23" s="78"/>
      <c r="IK23" s="78"/>
      <c r="IL23" s="78"/>
      <c r="IM23" s="78"/>
      <c r="IN23" s="78"/>
      <c r="IO23" s="78"/>
      <c r="IP23" s="78"/>
      <c r="IQ23" s="78"/>
    </row>
    <row r="24" spans="1:251" s="22" customFormat="1" ht="15.75" customHeight="1">
      <c r="A24" s="82"/>
      <c r="B24" s="43"/>
      <c r="C24" s="82"/>
      <c r="D24" s="93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8"/>
      <c r="FH24" s="78"/>
      <c r="FI24" s="78"/>
      <c r="FJ24" s="78"/>
      <c r="FK24" s="78"/>
      <c r="FL24" s="78"/>
      <c r="FM24" s="78"/>
      <c r="FN24" s="78"/>
      <c r="FO24" s="78"/>
      <c r="FP24" s="78"/>
      <c r="FQ24" s="78"/>
      <c r="FR24" s="78"/>
      <c r="FS24" s="78"/>
      <c r="FT24" s="78"/>
      <c r="FU24" s="78"/>
      <c r="FV24" s="78"/>
      <c r="FW24" s="78"/>
      <c r="FX24" s="78"/>
      <c r="FY24" s="78"/>
      <c r="FZ24" s="78"/>
      <c r="GA24" s="78"/>
      <c r="GB24" s="78"/>
      <c r="GC24" s="78"/>
      <c r="GD24" s="78"/>
      <c r="GE24" s="78"/>
      <c r="GF24" s="78"/>
      <c r="GG24" s="78"/>
      <c r="GH24" s="78"/>
      <c r="GI24" s="78"/>
      <c r="GJ24" s="78"/>
      <c r="GK24" s="78"/>
      <c r="GL24" s="78"/>
      <c r="GM24" s="78"/>
      <c r="GN24" s="78"/>
      <c r="GO24" s="78"/>
      <c r="GP24" s="78"/>
      <c r="GQ24" s="78"/>
      <c r="GR24" s="78"/>
      <c r="GS24" s="78"/>
      <c r="GT24" s="78"/>
      <c r="GU24" s="78"/>
      <c r="GV24" s="78"/>
      <c r="GW24" s="78"/>
      <c r="GX24" s="78"/>
      <c r="GY24" s="78"/>
      <c r="GZ24" s="78"/>
      <c r="HA24" s="78"/>
      <c r="HB24" s="78"/>
      <c r="HC24" s="78"/>
      <c r="HD24" s="78"/>
      <c r="HE24" s="78"/>
      <c r="HF24" s="78"/>
      <c r="HG24" s="78"/>
      <c r="HH24" s="78"/>
      <c r="HI24" s="78"/>
      <c r="HJ24" s="78"/>
      <c r="HK24" s="78"/>
      <c r="HL24" s="78"/>
      <c r="HM24" s="78"/>
      <c r="HN24" s="78"/>
      <c r="HO24" s="78"/>
      <c r="HP24" s="78"/>
      <c r="HQ24" s="78"/>
      <c r="HR24" s="78"/>
      <c r="HS24" s="78"/>
      <c r="HT24" s="78"/>
      <c r="HU24" s="78"/>
      <c r="HV24" s="78"/>
      <c r="HW24" s="78"/>
      <c r="HX24" s="78"/>
      <c r="HY24" s="78"/>
      <c r="HZ24" s="78"/>
      <c r="IA24" s="78"/>
      <c r="IB24" s="78"/>
      <c r="IC24" s="78"/>
      <c r="ID24" s="78"/>
      <c r="IE24" s="78"/>
      <c r="IF24" s="78"/>
      <c r="IG24" s="78"/>
      <c r="IH24" s="78"/>
      <c r="II24" s="78"/>
      <c r="IJ24" s="78"/>
      <c r="IK24" s="78"/>
      <c r="IL24" s="78"/>
      <c r="IM24" s="78"/>
      <c r="IN24" s="78"/>
      <c r="IO24" s="78"/>
      <c r="IP24" s="78"/>
      <c r="IQ24" s="78"/>
    </row>
    <row r="25" spans="1:251" s="22" customFormat="1" ht="15.75" customHeight="1">
      <c r="A25" s="81" t="s">
        <v>23</v>
      </c>
      <c r="B25" s="43">
        <v>325.206509</v>
      </c>
      <c r="C25" s="81" t="s">
        <v>24</v>
      </c>
      <c r="D25" s="93">
        <f>B25</f>
        <v>325.206509</v>
      </c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8"/>
      <c r="FH25" s="78"/>
      <c r="FI25" s="78"/>
      <c r="FJ25" s="78"/>
      <c r="FK25" s="78"/>
      <c r="FL25" s="78"/>
      <c r="FM25" s="78"/>
      <c r="FN25" s="78"/>
      <c r="FO25" s="78"/>
      <c r="FP25" s="78"/>
      <c r="FQ25" s="78"/>
      <c r="FR25" s="78"/>
      <c r="FS25" s="78"/>
      <c r="FT25" s="78"/>
      <c r="FU25" s="78"/>
      <c r="FV25" s="78"/>
      <c r="FW25" s="78"/>
      <c r="FX25" s="78"/>
      <c r="FY25" s="78"/>
      <c r="FZ25" s="78"/>
      <c r="GA25" s="78"/>
      <c r="GB25" s="78"/>
      <c r="GC25" s="78"/>
      <c r="GD25" s="78"/>
      <c r="GE25" s="78"/>
      <c r="GF25" s="78"/>
      <c r="GG25" s="78"/>
      <c r="GH25" s="78"/>
      <c r="GI25" s="78"/>
      <c r="GJ25" s="78"/>
      <c r="GK25" s="78"/>
      <c r="GL25" s="78"/>
      <c r="GM25" s="78"/>
      <c r="GN25" s="78"/>
      <c r="GO25" s="78"/>
      <c r="GP25" s="78"/>
      <c r="GQ25" s="78"/>
      <c r="GR25" s="78"/>
      <c r="GS25" s="78"/>
      <c r="GT25" s="78"/>
      <c r="GU25" s="78"/>
      <c r="GV25" s="78"/>
      <c r="GW25" s="78"/>
      <c r="GX25" s="78"/>
      <c r="GY25" s="78"/>
      <c r="GZ25" s="78"/>
      <c r="HA25" s="78"/>
      <c r="HB25" s="78"/>
      <c r="HC25" s="78"/>
      <c r="HD25" s="78"/>
      <c r="HE25" s="78"/>
      <c r="HF25" s="78"/>
      <c r="HG25" s="78"/>
      <c r="HH25" s="78"/>
      <c r="HI25" s="78"/>
      <c r="HJ25" s="78"/>
      <c r="HK25" s="78"/>
      <c r="HL25" s="78"/>
      <c r="HM25" s="78"/>
      <c r="HN25" s="78"/>
      <c r="HO25" s="78"/>
      <c r="HP25" s="78"/>
      <c r="HQ25" s="78"/>
      <c r="HR25" s="78"/>
      <c r="HS25" s="78"/>
      <c r="HT25" s="78"/>
      <c r="HU25" s="78"/>
      <c r="HV25" s="78"/>
      <c r="HW25" s="78"/>
      <c r="HX25" s="78"/>
      <c r="HY25" s="78"/>
      <c r="HZ25" s="78"/>
      <c r="IA25" s="78"/>
      <c r="IB25" s="78"/>
      <c r="IC25" s="78"/>
      <c r="ID25" s="78"/>
      <c r="IE25" s="78"/>
      <c r="IF25" s="78"/>
      <c r="IG25" s="78"/>
      <c r="IH25" s="78"/>
      <c r="II25" s="78"/>
      <c r="IJ25" s="78"/>
      <c r="IK25" s="78"/>
      <c r="IL25" s="78"/>
      <c r="IM25" s="78"/>
      <c r="IN25" s="78"/>
      <c r="IO25" s="78"/>
      <c r="IP25" s="78"/>
      <c r="IQ25" s="78"/>
    </row>
    <row r="26" spans="1:251" s="22" customFormat="1" ht="19.5" customHeight="1">
      <c r="A26" s="94"/>
      <c r="B26" s="94"/>
      <c r="C26" s="94"/>
      <c r="D26" s="94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/>
      <c r="GF26" s="78"/>
      <c r="GG26" s="78"/>
      <c r="GH26" s="78"/>
      <c r="GI26" s="78"/>
      <c r="GJ26" s="78"/>
      <c r="GK26" s="78"/>
      <c r="GL26" s="78"/>
      <c r="GM26" s="78"/>
      <c r="GN26" s="78"/>
      <c r="GO26" s="78"/>
      <c r="GP26" s="78"/>
      <c r="GQ26" s="78"/>
      <c r="GR26" s="78"/>
      <c r="GS26" s="78"/>
      <c r="GT26" s="78"/>
      <c r="GU26" s="78"/>
      <c r="GV26" s="78"/>
      <c r="GW26" s="78"/>
      <c r="GX26" s="78"/>
      <c r="GY26" s="78"/>
      <c r="GZ26" s="78"/>
      <c r="HA26" s="78"/>
      <c r="HB26" s="78"/>
      <c r="HC26" s="78"/>
      <c r="HD26" s="78"/>
      <c r="HE26" s="78"/>
      <c r="HF26" s="78"/>
      <c r="HG26" s="78"/>
      <c r="HH26" s="78"/>
      <c r="HI26" s="78"/>
      <c r="HJ26" s="78"/>
      <c r="HK26" s="78"/>
      <c r="HL26" s="78"/>
      <c r="HM26" s="78"/>
      <c r="HN26" s="78"/>
      <c r="HO26" s="78"/>
      <c r="HP26" s="78"/>
      <c r="HQ26" s="78"/>
      <c r="HR26" s="78"/>
      <c r="HS26" s="78"/>
      <c r="HT26" s="78"/>
      <c r="HU26" s="78"/>
      <c r="HV26" s="78"/>
      <c r="HW26" s="78"/>
      <c r="HX26" s="78"/>
      <c r="HY26" s="78"/>
      <c r="HZ26" s="78"/>
      <c r="IA26" s="78"/>
      <c r="IB26" s="78"/>
      <c r="IC26" s="78"/>
      <c r="ID26" s="78"/>
      <c r="IE26" s="78"/>
      <c r="IF26" s="78"/>
      <c r="IG26" s="78"/>
      <c r="IH26" s="78"/>
      <c r="II26" s="78"/>
      <c r="IJ26" s="78"/>
      <c r="IK26" s="78"/>
      <c r="IL26" s="78"/>
      <c r="IM26" s="78"/>
      <c r="IN26" s="78"/>
      <c r="IO26" s="78"/>
      <c r="IP26" s="78"/>
      <c r="IQ26" s="78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6:D26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2"/>
  <sheetViews>
    <sheetView zoomScaleSheetLayoutView="100" workbookViewId="0" topLeftCell="A1">
      <selection activeCell="K17" sqref="K17"/>
    </sheetView>
  </sheetViews>
  <sheetFormatPr defaultColWidth="9.140625" defaultRowHeight="12.75"/>
  <cols>
    <col min="4" max="4" width="16.8515625" style="0" customWidth="1"/>
    <col min="8" max="8" width="10.8515625" style="0" customWidth="1"/>
  </cols>
  <sheetData>
    <row r="1" spans="1:11" ht="47.25" customHeight="1">
      <c r="A1" s="1" t="s">
        <v>123</v>
      </c>
      <c r="B1" s="1"/>
      <c r="C1" s="1"/>
      <c r="D1" s="1"/>
      <c r="E1" s="1"/>
      <c r="F1" s="1"/>
      <c r="G1" s="1"/>
      <c r="H1" s="1"/>
      <c r="I1" s="21"/>
      <c r="J1" s="21"/>
      <c r="K1" s="21"/>
    </row>
    <row r="2" spans="1:11" ht="24" customHeight="1">
      <c r="A2" s="2" t="s">
        <v>124</v>
      </c>
      <c r="B2" s="2"/>
      <c r="C2" s="2"/>
      <c r="D2" s="2"/>
      <c r="E2" s="2"/>
      <c r="F2" s="2"/>
      <c r="G2" s="2"/>
      <c r="H2" s="2"/>
      <c r="I2" s="21"/>
      <c r="J2" s="21"/>
      <c r="K2" s="21"/>
    </row>
    <row r="3" spans="1:11" ht="25.5" customHeight="1">
      <c r="A3" s="3" t="s">
        <v>125</v>
      </c>
      <c r="B3" s="3"/>
      <c r="C3" s="3" t="s">
        <v>126</v>
      </c>
      <c r="D3" s="3"/>
      <c r="E3" s="3"/>
      <c r="F3" s="3"/>
      <c r="G3" s="3"/>
      <c r="H3" s="3"/>
      <c r="I3" s="21"/>
      <c r="J3" s="21"/>
      <c r="K3" s="21"/>
    </row>
    <row r="4" spans="1:11" ht="25.5" customHeight="1">
      <c r="A4" s="3" t="s">
        <v>127</v>
      </c>
      <c r="B4" s="3"/>
      <c r="C4" s="3" t="s">
        <v>128</v>
      </c>
      <c r="D4" s="3"/>
      <c r="E4" s="3" t="s">
        <v>129</v>
      </c>
      <c r="F4" s="3"/>
      <c r="G4" s="3" t="s">
        <v>130</v>
      </c>
      <c r="H4" s="3"/>
      <c r="I4" s="21"/>
      <c r="J4" s="21"/>
      <c r="K4" s="21"/>
    </row>
    <row r="5" spans="1:11" ht="25.5" customHeight="1">
      <c r="A5" s="3" t="s">
        <v>131</v>
      </c>
      <c r="B5" s="3"/>
      <c r="C5" s="3" t="s">
        <v>132</v>
      </c>
      <c r="D5" s="3"/>
      <c r="E5" s="3" t="s">
        <v>133</v>
      </c>
      <c r="F5" s="3"/>
      <c r="G5" s="4">
        <v>45292</v>
      </c>
      <c r="H5" s="4"/>
      <c r="I5" s="21"/>
      <c r="J5" s="21"/>
      <c r="K5" s="21"/>
    </row>
    <row r="6" spans="1:11" ht="25.5" customHeight="1">
      <c r="A6" s="3"/>
      <c r="B6" s="3"/>
      <c r="C6" s="3"/>
      <c r="D6" s="3"/>
      <c r="E6" s="3"/>
      <c r="F6" s="3"/>
      <c r="G6" s="4">
        <v>45657</v>
      </c>
      <c r="H6" s="4"/>
      <c r="I6" s="21"/>
      <c r="J6" s="21"/>
      <c r="K6" s="21"/>
    </row>
    <row r="7" spans="1:11" ht="25.5" customHeight="1">
      <c r="A7" s="3" t="s">
        <v>134</v>
      </c>
      <c r="B7" s="3"/>
      <c r="C7" s="3" t="s">
        <v>135</v>
      </c>
      <c r="D7" s="3"/>
      <c r="E7" s="3">
        <v>325.21</v>
      </c>
      <c r="F7" s="3"/>
      <c r="G7" s="3"/>
      <c r="H7" s="3"/>
      <c r="I7" s="21"/>
      <c r="J7" s="21"/>
      <c r="K7" s="21"/>
    </row>
    <row r="8" spans="1:11" ht="25.5" customHeight="1">
      <c r="A8" s="3"/>
      <c r="B8" s="3"/>
      <c r="C8" s="3" t="s">
        <v>136</v>
      </c>
      <c r="D8" s="3"/>
      <c r="E8" s="3">
        <v>54.86</v>
      </c>
      <c r="F8" s="3"/>
      <c r="G8" s="3"/>
      <c r="H8" s="3"/>
      <c r="I8" s="21"/>
      <c r="J8" s="21"/>
      <c r="K8" s="21"/>
    </row>
    <row r="9" spans="1:11" ht="25.5" customHeight="1">
      <c r="A9" s="3"/>
      <c r="B9" s="3"/>
      <c r="C9" s="3" t="s">
        <v>137</v>
      </c>
      <c r="D9" s="3"/>
      <c r="E9" s="3"/>
      <c r="F9" s="3"/>
      <c r="G9" s="3"/>
      <c r="H9" s="3"/>
      <c r="I9" s="21"/>
      <c r="J9" s="21"/>
      <c r="K9" s="21"/>
    </row>
    <row r="10" spans="1:11" ht="25.5" customHeight="1">
      <c r="A10" s="5" t="s">
        <v>138</v>
      </c>
      <c r="B10" s="3" t="s">
        <v>139</v>
      </c>
      <c r="C10" s="3"/>
      <c r="D10" s="3"/>
      <c r="E10" s="3"/>
      <c r="F10" s="3"/>
      <c r="G10" s="3"/>
      <c r="H10" s="3"/>
      <c r="I10" s="21"/>
      <c r="J10" s="21"/>
      <c r="K10" s="21"/>
    </row>
    <row r="11" spans="1:11" ht="25.5" customHeight="1">
      <c r="A11" s="5"/>
      <c r="B11" s="3" t="s">
        <v>140</v>
      </c>
      <c r="C11" s="3"/>
      <c r="D11" s="3"/>
      <c r="E11" s="3"/>
      <c r="F11" s="3"/>
      <c r="G11" s="3"/>
      <c r="H11" s="3"/>
      <c r="I11" s="21"/>
      <c r="J11" s="21"/>
      <c r="K11" s="21"/>
    </row>
    <row r="12" spans="1:11" ht="25.5" customHeight="1">
      <c r="A12" s="3" t="s">
        <v>141</v>
      </c>
      <c r="B12" s="6" t="s">
        <v>142</v>
      </c>
      <c r="C12" s="3" t="s">
        <v>143</v>
      </c>
      <c r="D12" s="3"/>
      <c r="E12" s="3"/>
      <c r="F12" s="3"/>
      <c r="G12" s="6" t="s">
        <v>144</v>
      </c>
      <c r="H12" s="6"/>
      <c r="I12" s="21"/>
      <c r="J12" s="21"/>
      <c r="K12" s="21"/>
    </row>
    <row r="13" spans="1:11" ht="25.5" customHeight="1">
      <c r="A13" s="7" t="s">
        <v>145</v>
      </c>
      <c r="B13" s="8" t="s">
        <v>146</v>
      </c>
      <c r="C13" s="9" t="s">
        <v>147</v>
      </c>
      <c r="D13" s="10"/>
      <c r="E13" s="10"/>
      <c r="F13" s="11"/>
      <c r="G13" s="12">
        <v>683</v>
      </c>
      <c r="H13" s="12"/>
      <c r="I13" s="21"/>
      <c r="J13" s="21"/>
      <c r="K13" s="21"/>
    </row>
    <row r="14" spans="1:11" ht="25.5" customHeight="1">
      <c r="A14" s="13"/>
      <c r="B14" s="14" t="s">
        <v>148</v>
      </c>
      <c r="C14" s="9" t="s">
        <v>149</v>
      </c>
      <c r="D14" s="10"/>
      <c r="E14" s="10"/>
      <c r="F14" s="11"/>
      <c r="G14" s="15">
        <v>0.95</v>
      </c>
      <c r="H14" s="12"/>
      <c r="I14" s="21"/>
      <c r="J14" s="21"/>
      <c r="K14" s="21"/>
    </row>
    <row r="15" spans="1:11" ht="25.5" customHeight="1">
      <c r="A15" s="13"/>
      <c r="B15" s="14" t="s">
        <v>150</v>
      </c>
      <c r="C15" s="9" t="s">
        <v>151</v>
      </c>
      <c r="D15" s="10"/>
      <c r="E15" s="10"/>
      <c r="F15" s="11"/>
      <c r="G15" s="15">
        <v>1</v>
      </c>
      <c r="H15" s="12"/>
      <c r="I15" s="21"/>
      <c r="J15" s="21"/>
      <c r="K15" s="21"/>
    </row>
    <row r="16" spans="1:11" ht="25.5" customHeight="1">
      <c r="A16" s="16"/>
      <c r="B16" s="14" t="s">
        <v>152</v>
      </c>
      <c r="C16" s="9" t="s">
        <v>153</v>
      </c>
      <c r="D16" s="10"/>
      <c r="E16" s="10"/>
      <c r="F16" s="11"/>
      <c r="G16" s="15">
        <v>0.9</v>
      </c>
      <c r="H16" s="12"/>
      <c r="I16" s="21"/>
      <c r="J16" s="21"/>
      <c r="K16" s="21"/>
    </row>
    <row r="17" spans="1:11" ht="25.5" customHeight="1">
      <c r="A17" s="17" t="s">
        <v>154</v>
      </c>
      <c r="B17" s="14" t="s">
        <v>155</v>
      </c>
      <c r="C17" s="9"/>
      <c r="D17" s="10"/>
      <c r="E17" s="10"/>
      <c r="F17" s="11"/>
      <c r="G17" s="12"/>
      <c r="H17" s="12"/>
      <c r="I17" s="21"/>
      <c r="J17" s="21"/>
      <c r="K17" s="21"/>
    </row>
    <row r="18" spans="1:11" ht="25.5" customHeight="1">
      <c r="A18" s="18"/>
      <c r="B18" s="14" t="s">
        <v>156</v>
      </c>
      <c r="C18" s="9" t="s">
        <v>157</v>
      </c>
      <c r="D18" s="10"/>
      <c r="E18" s="10"/>
      <c r="F18" s="11"/>
      <c r="G18" s="15">
        <v>1</v>
      </c>
      <c r="H18" s="12"/>
      <c r="I18" s="21"/>
      <c r="J18" s="21"/>
      <c r="K18" s="21"/>
    </row>
    <row r="19" spans="1:11" ht="25.5" customHeight="1">
      <c r="A19" s="18"/>
      <c r="B19" s="14" t="s">
        <v>158</v>
      </c>
      <c r="C19" s="9" t="s">
        <v>159</v>
      </c>
      <c r="D19" s="10"/>
      <c r="E19" s="10"/>
      <c r="F19" s="11"/>
      <c r="G19" s="15">
        <v>0.9</v>
      </c>
      <c r="H19" s="12"/>
      <c r="I19" s="21"/>
      <c r="J19" s="21"/>
      <c r="K19" s="21"/>
    </row>
    <row r="20" spans="1:11" ht="25.5" customHeight="1">
      <c r="A20" s="19"/>
      <c r="B20" s="14" t="s">
        <v>160</v>
      </c>
      <c r="C20" s="9" t="s">
        <v>161</v>
      </c>
      <c r="D20" s="10"/>
      <c r="E20" s="10"/>
      <c r="F20" s="11"/>
      <c r="G20" s="15">
        <v>0.9</v>
      </c>
      <c r="H20" s="12"/>
      <c r="I20" s="21"/>
      <c r="J20" s="21"/>
      <c r="K20" s="21"/>
    </row>
    <row r="21" spans="1:9" ht="25.5" customHeight="1">
      <c r="A21" s="14" t="s">
        <v>162</v>
      </c>
      <c r="B21" s="20" t="s">
        <v>163</v>
      </c>
      <c r="C21" s="9" t="s">
        <v>164</v>
      </c>
      <c r="D21" s="10"/>
      <c r="E21" s="10"/>
      <c r="F21" s="11"/>
      <c r="G21" s="15">
        <v>0.98</v>
      </c>
      <c r="H21" s="12"/>
      <c r="I21" s="21"/>
    </row>
    <row r="22" spans="1:9" ht="25.5" customHeight="1">
      <c r="A22" s="14" t="s">
        <v>162</v>
      </c>
      <c r="B22" s="20" t="s">
        <v>163</v>
      </c>
      <c r="C22" s="9" t="s">
        <v>165</v>
      </c>
      <c r="D22" s="10"/>
      <c r="E22" s="10"/>
      <c r="F22" s="11"/>
      <c r="G22" s="15">
        <v>0.98</v>
      </c>
      <c r="H22" s="12"/>
      <c r="I22" s="21"/>
    </row>
  </sheetData>
  <sheetProtection/>
  <mergeCells count="47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B10:H10"/>
    <mergeCell ref="B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0:A11"/>
    <mergeCell ref="A13:A16"/>
    <mergeCell ref="A17:A20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1"/>
  <sheetViews>
    <sheetView showGridLines="0" workbookViewId="0" topLeftCell="A1">
      <selection activeCell="K20" sqref="K20"/>
    </sheetView>
  </sheetViews>
  <sheetFormatPr defaultColWidth="9.140625" defaultRowHeight="12.75" customHeight="1"/>
  <cols>
    <col min="1" max="1" width="30.57421875" style="22" customWidth="1"/>
    <col min="2" max="2" width="30.28125" style="22" customWidth="1"/>
    <col min="3" max="15" width="14.7109375" style="22" customWidth="1"/>
    <col min="16" max="16" width="9.140625" style="22" customWidth="1"/>
  </cols>
  <sheetData>
    <row r="1" s="22" customFormat="1" ht="21" customHeight="1">
      <c r="C1" s="68"/>
    </row>
    <row r="2" spans="1:15" s="22" customFormat="1" ht="29.25" customHeight="1">
      <c r="A2" s="69" t="s">
        <v>25</v>
      </c>
      <c r="B2" s="69"/>
      <c r="C2" s="70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s="22" customFormat="1" ht="27.75" customHeight="1">
      <c r="A3" s="27" t="s">
        <v>26</v>
      </c>
      <c r="B3" s="34"/>
      <c r="C3" s="71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24" t="s">
        <v>2</v>
      </c>
    </row>
    <row r="4" spans="1:15" s="22" customFormat="1" ht="17.25" customHeight="1">
      <c r="A4" s="29" t="s">
        <v>27</v>
      </c>
      <c r="B4" s="29" t="s">
        <v>28</v>
      </c>
      <c r="C4" s="72" t="s">
        <v>29</v>
      </c>
      <c r="D4" s="35" t="s">
        <v>30</v>
      </c>
      <c r="E4" s="29" t="s">
        <v>31</v>
      </c>
      <c r="F4" s="29"/>
      <c r="G4" s="29"/>
      <c r="H4" s="29"/>
      <c r="I4" s="67" t="s">
        <v>32</v>
      </c>
      <c r="J4" s="67" t="s">
        <v>33</v>
      </c>
      <c r="K4" s="67" t="s">
        <v>34</v>
      </c>
      <c r="L4" s="67" t="s">
        <v>35</v>
      </c>
      <c r="M4" s="67" t="s">
        <v>36</v>
      </c>
      <c r="N4" s="67" t="s">
        <v>37</v>
      </c>
      <c r="O4" s="35" t="s">
        <v>38</v>
      </c>
    </row>
    <row r="5" spans="1:15" s="22" customFormat="1" ht="58.5" customHeight="1">
      <c r="A5" s="29"/>
      <c r="B5" s="29"/>
      <c r="C5" s="73"/>
      <c r="D5" s="35"/>
      <c r="E5" s="35" t="s">
        <v>39</v>
      </c>
      <c r="F5" s="35" t="s">
        <v>40</v>
      </c>
      <c r="G5" s="35" t="s">
        <v>41</v>
      </c>
      <c r="H5" s="35" t="s">
        <v>42</v>
      </c>
      <c r="I5" s="67"/>
      <c r="J5" s="67"/>
      <c r="K5" s="67"/>
      <c r="L5" s="67"/>
      <c r="M5" s="67"/>
      <c r="N5" s="67"/>
      <c r="O5" s="35"/>
    </row>
    <row r="6" spans="1:15" s="22" customFormat="1" ht="21" customHeight="1">
      <c r="A6" s="47" t="s">
        <v>43</v>
      </c>
      <c r="B6" s="47" t="s">
        <v>43</v>
      </c>
      <c r="C6" s="74">
        <v>1</v>
      </c>
      <c r="D6" s="47">
        <f>C6+1</f>
        <v>2</v>
      </c>
      <c r="E6" s="47">
        <f>D6+1</f>
        <v>3</v>
      </c>
      <c r="F6" s="47">
        <f>E6+1</f>
        <v>4</v>
      </c>
      <c r="G6" s="29">
        <f>F6+1</f>
        <v>5</v>
      </c>
      <c r="H6" s="47">
        <v>2</v>
      </c>
      <c r="I6" s="47">
        <f aca="true" t="shared" si="0" ref="I6:O6">H6+1</f>
        <v>3</v>
      </c>
      <c r="J6" s="47">
        <f t="shared" si="0"/>
        <v>4</v>
      </c>
      <c r="K6" s="47">
        <f t="shared" si="0"/>
        <v>5</v>
      </c>
      <c r="L6" s="47">
        <f t="shared" si="0"/>
        <v>6</v>
      </c>
      <c r="M6" s="47">
        <f t="shared" si="0"/>
        <v>7</v>
      </c>
      <c r="N6" s="47">
        <f t="shared" si="0"/>
        <v>8</v>
      </c>
      <c r="O6" s="47">
        <f t="shared" si="0"/>
        <v>9</v>
      </c>
    </row>
    <row r="7" spans="1:15" s="22" customFormat="1" ht="27" customHeight="1">
      <c r="A7" s="42" t="s">
        <v>44</v>
      </c>
      <c r="B7" s="75" t="s">
        <v>29</v>
      </c>
      <c r="C7" s="59">
        <v>325.206509</v>
      </c>
      <c r="D7" s="43">
        <v>10.347509</v>
      </c>
      <c r="E7" s="43">
        <v>54.859</v>
      </c>
      <c r="F7" s="43">
        <v>54.859</v>
      </c>
      <c r="G7" s="59"/>
      <c r="H7" s="59"/>
      <c r="I7" s="43"/>
      <c r="J7" s="43">
        <v>260</v>
      </c>
      <c r="K7" s="43"/>
      <c r="L7" s="43"/>
      <c r="M7" s="43"/>
      <c r="N7" s="43"/>
      <c r="O7" s="43"/>
    </row>
    <row r="8" spans="1:15" s="22" customFormat="1" ht="27" customHeight="1">
      <c r="A8" s="42" t="s">
        <v>45</v>
      </c>
      <c r="B8" s="75" t="s">
        <v>46</v>
      </c>
      <c r="C8" s="59">
        <v>7.4629</v>
      </c>
      <c r="D8" s="43"/>
      <c r="E8" s="43">
        <v>7.4629</v>
      </c>
      <c r="F8" s="43">
        <v>7.4629</v>
      </c>
      <c r="G8" s="59"/>
      <c r="H8" s="59"/>
      <c r="I8" s="43"/>
      <c r="J8" s="43"/>
      <c r="K8" s="43"/>
      <c r="L8" s="43"/>
      <c r="M8" s="43"/>
      <c r="N8" s="43"/>
      <c r="O8" s="43"/>
    </row>
    <row r="9" spans="1:15" s="22" customFormat="1" ht="27" customHeight="1">
      <c r="A9" s="42" t="s">
        <v>47</v>
      </c>
      <c r="B9" s="75" t="s">
        <v>48</v>
      </c>
      <c r="C9" s="59">
        <v>7.4629</v>
      </c>
      <c r="D9" s="43"/>
      <c r="E9" s="43">
        <v>7.4629</v>
      </c>
      <c r="F9" s="43">
        <v>7.4629</v>
      </c>
      <c r="G9" s="59"/>
      <c r="H9" s="59"/>
      <c r="I9" s="43"/>
      <c r="J9" s="43"/>
      <c r="K9" s="43"/>
      <c r="L9" s="43"/>
      <c r="M9" s="43"/>
      <c r="N9" s="43"/>
      <c r="O9" s="43"/>
    </row>
    <row r="10" spans="1:15" s="22" customFormat="1" ht="27" customHeight="1">
      <c r="A10" s="42" t="s">
        <v>49</v>
      </c>
      <c r="B10" s="75" t="s">
        <v>50</v>
      </c>
      <c r="C10" s="59">
        <v>7.4629</v>
      </c>
      <c r="D10" s="43"/>
      <c r="E10" s="43">
        <v>7.4629</v>
      </c>
      <c r="F10" s="43">
        <v>7.4629</v>
      </c>
      <c r="G10" s="59"/>
      <c r="H10" s="59"/>
      <c r="I10" s="43"/>
      <c r="J10" s="43"/>
      <c r="K10" s="43"/>
      <c r="L10" s="43"/>
      <c r="M10" s="43"/>
      <c r="N10" s="43"/>
      <c r="O10" s="43"/>
    </row>
    <row r="11" spans="1:15" s="22" customFormat="1" ht="27" customHeight="1">
      <c r="A11" s="42" t="s">
        <v>51</v>
      </c>
      <c r="B11" s="75" t="s">
        <v>52</v>
      </c>
      <c r="C11" s="59">
        <v>317.743609</v>
      </c>
      <c r="D11" s="43">
        <v>10.347509</v>
      </c>
      <c r="E11" s="43">
        <v>47.3961</v>
      </c>
      <c r="F11" s="43">
        <v>47.3961</v>
      </c>
      <c r="G11" s="59"/>
      <c r="H11" s="59"/>
      <c r="I11" s="43"/>
      <c r="J11" s="43">
        <v>260</v>
      </c>
      <c r="K11" s="43"/>
      <c r="L11" s="43"/>
      <c r="M11" s="43"/>
      <c r="N11" s="43"/>
      <c r="O11" s="43"/>
    </row>
    <row r="12" spans="1:15" s="22" customFormat="1" ht="27" customHeight="1">
      <c r="A12" s="42" t="s">
        <v>53</v>
      </c>
      <c r="B12" s="75" t="s">
        <v>54</v>
      </c>
      <c r="C12" s="59">
        <v>304.5975</v>
      </c>
      <c r="D12" s="43"/>
      <c r="E12" s="43">
        <v>44.5975</v>
      </c>
      <c r="F12" s="43">
        <v>44.5975</v>
      </c>
      <c r="G12" s="59"/>
      <c r="H12" s="59"/>
      <c r="I12" s="43"/>
      <c r="J12" s="43">
        <v>260</v>
      </c>
      <c r="K12" s="43"/>
      <c r="L12" s="43"/>
      <c r="M12" s="43"/>
      <c r="N12" s="43"/>
      <c r="O12" s="43"/>
    </row>
    <row r="13" spans="1:15" s="22" customFormat="1" ht="27" customHeight="1">
      <c r="A13" s="42" t="s">
        <v>55</v>
      </c>
      <c r="B13" s="75" t="s">
        <v>56</v>
      </c>
      <c r="C13" s="59">
        <v>304.5975</v>
      </c>
      <c r="D13" s="43"/>
      <c r="E13" s="43">
        <v>44.5975</v>
      </c>
      <c r="F13" s="43">
        <v>44.5975</v>
      </c>
      <c r="G13" s="59"/>
      <c r="H13" s="59"/>
      <c r="I13" s="43"/>
      <c r="J13" s="43">
        <v>260</v>
      </c>
      <c r="K13" s="43"/>
      <c r="L13" s="43"/>
      <c r="M13" s="43"/>
      <c r="N13" s="43"/>
      <c r="O13" s="43"/>
    </row>
    <row r="14" spans="1:15" s="22" customFormat="1" ht="27" customHeight="1">
      <c r="A14" s="42" t="s">
        <v>57</v>
      </c>
      <c r="B14" s="75" t="s">
        <v>58</v>
      </c>
      <c r="C14" s="59">
        <v>10.347509</v>
      </c>
      <c r="D14" s="43">
        <v>10.347509</v>
      </c>
      <c r="E14" s="43"/>
      <c r="F14" s="43"/>
      <c r="G14" s="59"/>
      <c r="H14" s="59"/>
      <c r="I14" s="43"/>
      <c r="J14" s="43"/>
      <c r="K14" s="43"/>
      <c r="L14" s="43"/>
      <c r="M14" s="43"/>
      <c r="N14" s="43"/>
      <c r="O14" s="43"/>
    </row>
    <row r="15" spans="1:15" s="22" customFormat="1" ht="27" customHeight="1">
      <c r="A15" s="42" t="s">
        <v>59</v>
      </c>
      <c r="B15" s="75" t="s">
        <v>60</v>
      </c>
      <c r="C15" s="59">
        <v>10.347509</v>
      </c>
      <c r="D15" s="43">
        <v>10.347509</v>
      </c>
      <c r="E15" s="43"/>
      <c r="F15" s="43"/>
      <c r="G15" s="59"/>
      <c r="H15" s="59"/>
      <c r="I15" s="43"/>
      <c r="J15" s="43"/>
      <c r="K15" s="43"/>
      <c r="L15" s="43"/>
      <c r="M15" s="43"/>
      <c r="N15" s="43"/>
      <c r="O15" s="43"/>
    </row>
    <row r="16" spans="1:15" s="22" customFormat="1" ht="27" customHeight="1">
      <c r="A16" s="42" t="s">
        <v>61</v>
      </c>
      <c r="B16" s="75" t="s">
        <v>62</v>
      </c>
      <c r="C16" s="59">
        <v>2.7986</v>
      </c>
      <c r="D16" s="43"/>
      <c r="E16" s="43">
        <v>2.7986</v>
      </c>
      <c r="F16" s="43">
        <v>2.7986</v>
      </c>
      <c r="G16" s="59"/>
      <c r="H16" s="59"/>
      <c r="I16" s="43"/>
      <c r="J16" s="43"/>
      <c r="K16" s="43"/>
      <c r="L16" s="43"/>
      <c r="M16" s="43"/>
      <c r="N16" s="43"/>
      <c r="O16" s="43"/>
    </row>
    <row r="17" spans="1:15" s="22" customFormat="1" ht="27" customHeight="1">
      <c r="A17" s="42" t="s">
        <v>63</v>
      </c>
      <c r="B17" s="75" t="s">
        <v>64</v>
      </c>
      <c r="C17" s="59">
        <v>2.7986</v>
      </c>
      <c r="D17" s="43"/>
      <c r="E17" s="43">
        <v>2.7986</v>
      </c>
      <c r="F17" s="43">
        <v>2.7986</v>
      </c>
      <c r="G17" s="59"/>
      <c r="H17" s="59"/>
      <c r="I17" s="43"/>
      <c r="J17" s="43"/>
      <c r="K17" s="43"/>
      <c r="L17" s="43"/>
      <c r="M17" s="43"/>
      <c r="N17" s="43"/>
      <c r="O17" s="43"/>
    </row>
    <row r="18" s="22" customFormat="1" ht="21" customHeight="1">
      <c r="C18" s="68"/>
    </row>
    <row r="19" s="22" customFormat="1" ht="21" customHeight="1">
      <c r="C19" s="68"/>
    </row>
    <row r="20" s="22" customFormat="1" ht="21" customHeight="1">
      <c r="C20" s="68"/>
    </row>
    <row r="21" s="22" customFormat="1" ht="21" customHeight="1">
      <c r="C21" s="68"/>
    </row>
    <row r="22" s="22" customFormat="1" ht="21" customHeight="1">
      <c r="C22" s="68"/>
    </row>
    <row r="23" s="22" customFormat="1" ht="21" customHeight="1">
      <c r="C23" s="68"/>
    </row>
    <row r="24" s="22" customFormat="1" ht="21" customHeight="1">
      <c r="C24" s="68"/>
    </row>
    <row r="25" s="22" customFormat="1" ht="21" customHeight="1">
      <c r="C25" s="68"/>
    </row>
    <row r="26" s="22" customFormat="1" ht="21" customHeight="1">
      <c r="C26" s="68"/>
    </row>
    <row r="27" s="22" customFormat="1" ht="21" customHeight="1">
      <c r="C27" s="68"/>
    </row>
    <row r="28" s="22" customFormat="1" ht="21" customHeight="1">
      <c r="C28" s="68"/>
    </row>
    <row r="29" s="22" customFormat="1" ht="21" customHeight="1">
      <c r="C29" s="68"/>
    </row>
    <row r="30" s="22" customFormat="1" ht="21" customHeight="1">
      <c r="C30" s="68"/>
    </row>
    <row r="31" s="22" customFormat="1" ht="15">
      <c r="C31" s="68"/>
    </row>
    <row r="32" s="22" customFormat="1" ht="15">
      <c r="C32" s="68"/>
    </row>
    <row r="33" s="22" customFormat="1" ht="15">
      <c r="C33" s="68"/>
    </row>
    <row r="34" s="22" customFormat="1" ht="15">
      <c r="C34" s="68"/>
    </row>
    <row r="35" s="22" customFormat="1" ht="15">
      <c r="C35" s="68"/>
    </row>
    <row r="36" s="22" customFormat="1" ht="15">
      <c r="C36" s="68"/>
    </row>
    <row r="37" s="22" customFormat="1" ht="15">
      <c r="C37" s="68"/>
    </row>
    <row r="38" s="22" customFormat="1" ht="15">
      <c r="C38" s="68"/>
    </row>
    <row r="39" s="22" customFormat="1" ht="15">
      <c r="C39" s="68"/>
    </row>
    <row r="40" s="22" customFormat="1" ht="15">
      <c r="C40" s="68"/>
    </row>
    <row r="41" s="22" customFormat="1" ht="15">
      <c r="C41" s="68"/>
    </row>
    <row r="42" s="22" customFormat="1" ht="15">
      <c r="C42" s="68"/>
    </row>
    <row r="43" s="22" customFormat="1" ht="15">
      <c r="C43" s="68"/>
    </row>
    <row r="44" s="22" customFormat="1" ht="15">
      <c r="C44" s="68"/>
    </row>
    <row r="45" s="22" customFormat="1" ht="15">
      <c r="C45" s="68"/>
    </row>
    <row r="46" s="22" customFormat="1" ht="15">
      <c r="C46" s="68"/>
    </row>
    <row r="47" s="22" customFormat="1" ht="15">
      <c r="C47" s="68"/>
    </row>
    <row r="48" s="22" customFormat="1" ht="15">
      <c r="C48" s="68"/>
    </row>
    <row r="49" s="22" customFormat="1" ht="15">
      <c r="C49" s="68"/>
    </row>
    <row r="50" s="22" customFormat="1" ht="15">
      <c r="C50" s="68"/>
    </row>
    <row r="51" s="22" customFormat="1" ht="15">
      <c r="C51" s="68"/>
    </row>
    <row r="52" s="22" customFormat="1" ht="15">
      <c r="C52" s="68"/>
    </row>
    <row r="53" s="22" customFormat="1" ht="15">
      <c r="C53" s="68"/>
    </row>
    <row r="54" s="22" customFormat="1" ht="15">
      <c r="C54" s="68"/>
    </row>
    <row r="55" s="22" customFormat="1" ht="15">
      <c r="C55" s="68"/>
    </row>
    <row r="56" s="22" customFormat="1" ht="15">
      <c r="C56" s="68"/>
    </row>
    <row r="57" s="22" customFormat="1" ht="15">
      <c r="C57" s="68"/>
    </row>
    <row r="58" s="22" customFormat="1" ht="15">
      <c r="C58" s="68"/>
    </row>
    <row r="59" s="22" customFormat="1" ht="15">
      <c r="C59" s="68"/>
    </row>
    <row r="60" s="22" customFormat="1" ht="15">
      <c r="C60" s="68"/>
    </row>
    <row r="61" s="22" customFormat="1" ht="15">
      <c r="C61" s="68"/>
    </row>
    <row r="62" s="22" customFormat="1" ht="15">
      <c r="C62" s="68"/>
    </row>
    <row r="63" s="22" customFormat="1" ht="15">
      <c r="C63" s="68"/>
    </row>
    <row r="64" s="22" customFormat="1" ht="15">
      <c r="C64" s="68"/>
    </row>
    <row r="65" s="22" customFormat="1" ht="15">
      <c r="C65" s="68"/>
    </row>
    <row r="66" s="22" customFormat="1" ht="15">
      <c r="C66" s="68"/>
    </row>
    <row r="67" s="22" customFormat="1" ht="15">
      <c r="C67" s="68"/>
    </row>
    <row r="68" s="22" customFormat="1" ht="15">
      <c r="C68" s="68"/>
    </row>
    <row r="69" s="22" customFormat="1" ht="15">
      <c r="C69" s="68"/>
    </row>
    <row r="70" s="22" customFormat="1" ht="15">
      <c r="C70" s="68"/>
    </row>
    <row r="71" s="22" customFormat="1" ht="15">
      <c r="C71" s="68"/>
    </row>
    <row r="72" s="22" customFormat="1" ht="15">
      <c r="C72" s="68"/>
    </row>
    <row r="73" s="22" customFormat="1" ht="15">
      <c r="C73" s="68"/>
    </row>
    <row r="74" s="22" customFormat="1" ht="15">
      <c r="C74" s="68"/>
    </row>
    <row r="75" s="22" customFormat="1" ht="15">
      <c r="C75" s="68"/>
    </row>
    <row r="76" s="22" customFormat="1" ht="15">
      <c r="C76" s="68"/>
    </row>
    <row r="77" s="22" customFormat="1" ht="15">
      <c r="C77" s="68"/>
    </row>
    <row r="78" s="22" customFormat="1" ht="15">
      <c r="C78" s="68"/>
    </row>
    <row r="79" s="22" customFormat="1" ht="15">
      <c r="C79" s="68"/>
    </row>
    <row r="80" s="22" customFormat="1" ht="15">
      <c r="C80" s="68"/>
    </row>
    <row r="81" s="22" customFormat="1" ht="15">
      <c r="C81" s="68"/>
    </row>
    <row r="82" s="22" customFormat="1" ht="15">
      <c r="C82" s="68"/>
    </row>
    <row r="83" s="22" customFormat="1" ht="15">
      <c r="C83" s="68"/>
    </row>
    <row r="84" s="22" customFormat="1" ht="15">
      <c r="C84" s="68"/>
    </row>
    <row r="85" s="22" customFormat="1" ht="15">
      <c r="C85" s="68"/>
    </row>
    <row r="86" s="22" customFormat="1" ht="15">
      <c r="C86" s="68"/>
    </row>
    <row r="87" s="22" customFormat="1" ht="15">
      <c r="C87" s="68"/>
    </row>
    <row r="88" s="22" customFormat="1" ht="15">
      <c r="C88" s="68"/>
    </row>
    <row r="89" s="22" customFormat="1" ht="15">
      <c r="C89" s="68"/>
    </row>
    <row r="90" s="22" customFormat="1" ht="15">
      <c r="C90" s="68"/>
    </row>
    <row r="91" s="22" customFormat="1" ht="15">
      <c r="C91" s="68"/>
    </row>
    <row r="92" s="22" customFormat="1" ht="15">
      <c r="C92" s="68"/>
    </row>
    <row r="93" s="22" customFormat="1" ht="15">
      <c r="C93" s="68"/>
    </row>
    <row r="94" s="22" customFormat="1" ht="15">
      <c r="C94" s="68"/>
    </row>
    <row r="95" s="22" customFormat="1" ht="15">
      <c r="C95" s="68"/>
    </row>
    <row r="96" s="22" customFormat="1" ht="15">
      <c r="C96" s="68"/>
    </row>
    <row r="97" s="22" customFormat="1" ht="15">
      <c r="C97" s="68"/>
    </row>
    <row r="98" s="22" customFormat="1" ht="15">
      <c r="C98" s="68"/>
    </row>
    <row r="99" s="22" customFormat="1" ht="15">
      <c r="C99" s="68"/>
    </row>
    <row r="100" s="22" customFormat="1" ht="15">
      <c r="C100" s="68"/>
    </row>
    <row r="101" s="22" customFormat="1" ht="15">
      <c r="C101" s="68"/>
    </row>
    <row r="102" s="22" customFormat="1" ht="15">
      <c r="C102" s="68"/>
    </row>
    <row r="103" s="22" customFormat="1" ht="15">
      <c r="C103" s="68"/>
    </row>
    <row r="104" s="22" customFormat="1" ht="15">
      <c r="C104" s="68"/>
    </row>
    <row r="105" s="22" customFormat="1" ht="15">
      <c r="C105" s="68"/>
    </row>
    <row r="106" s="22" customFormat="1" ht="15">
      <c r="C106" s="68"/>
    </row>
    <row r="107" s="22" customFormat="1" ht="15">
      <c r="C107" s="68"/>
    </row>
    <row r="108" s="22" customFormat="1" ht="15">
      <c r="C108" s="68"/>
    </row>
    <row r="109" s="22" customFormat="1" ht="15">
      <c r="C109" s="68"/>
    </row>
    <row r="110" s="22" customFormat="1" ht="15">
      <c r="C110" s="68"/>
    </row>
    <row r="111" s="22" customFormat="1" ht="15">
      <c r="C111" s="68"/>
    </row>
    <row r="112" s="22" customFormat="1" ht="15">
      <c r="C112" s="68"/>
    </row>
    <row r="113" s="22" customFormat="1" ht="15">
      <c r="C113" s="68"/>
    </row>
    <row r="114" s="22" customFormat="1" ht="15">
      <c r="C114" s="68"/>
    </row>
    <row r="115" s="22" customFormat="1" ht="15">
      <c r="C115" s="68"/>
    </row>
    <row r="116" s="22" customFormat="1" ht="15">
      <c r="C116" s="68"/>
    </row>
    <row r="117" s="22" customFormat="1" ht="15">
      <c r="C117" s="68"/>
    </row>
    <row r="118" s="22" customFormat="1" ht="15">
      <c r="C118" s="68"/>
    </row>
    <row r="119" s="22" customFormat="1" ht="15">
      <c r="C119" s="68"/>
    </row>
    <row r="120" s="22" customFormat="1" ht="15">
      <c r="C120" s="68"/>
    </row>
    <row r="121" s="22" customFormat="1" ht="15">
      <c r="C121" s="68"/>
    </row>
    <row r="122" s="22" customFormat="1" ht="15">
      <c r="C122" s="68"/>
    </row>
    <row r="123" s="22" customFormat="1" ht="15">
      <c r="C123" s="68"/>
    </row>
    <row r="124" s="22" customFormat="1" ht="15">
      <c r="C124" s="68"/>
    </row>
    <row r="125" s="22" customFormat="1" ht="15">
      <c r="C125" s="68"/>
    </row>
    <row r="126" s="22" customFormat="1" ht="15">
      <c r="C126" s="68"/>
    </row>
    <row r="127" s="22" customFormat="1" ht="15">
      <c r="C127" s="68"/>
    </row>
    <row r="128" s="22" customFormat="1" ht="15">
      <c r="C128" s="68"/>
    </row>
    <row r="129" s="22" customFormat="1" ht="15">
      <c r="C129" s="68"/>
    </row>
    <row r="130" s="22" customFormat="1" ht="15">
      <c r="C130" s="68"/>
    </row>
    <row r="131" s="22" customFormat="1" ht="15">
      <c r="C131" s="68"/>
    </row>
    <row r="132" s="22" customFormat="1" ht="15">
      <c r="C132" s="68"/>
    </row>
    <row r="133" s="22" customFormat="1" ht="15">
      <c r="C133" s="68"/>
    </row>
    <row r="134" s="22" customFormat="1" ht="15">
      <c r="C134" s="68"/>
    </row>
    <row r="135" s="22" customFormat="1" ht="15">
      <c r="C135" s="68"/>
    </row>
    <row r="136" s="22" customFormat="1" ht="15">
      <c r="C136" s="68"/>
    </row>
    <row r="137" s="22" customFormat="1" ht="15">
      <c r="C137" s="68"/>
    </row>
    <row r="138" s="22" customFormat="1" ht="15">
      <c r="C138" s="68"/>
    </row>
    <row r="139" s="22" customFormat="1" ht="15">
      <c r="C139" s="68"/>
    </row>
    <row r="140" s="22" customFormat="1" ht="15">
      <c r="C140" s="68"/>
    </row>
    <row r="141" s="22" customFormat="1" ht="15">
      <c r="C141" s="68"/>
    </row>
    <row r="142" s="22" customFormat="1" ht="15">
      <c r="C142" s="68"/>
    </row>
    <row r="143" s="22" customFormat="1" ht="15">
      <c r="C143" s="68"/>
    </row>
    <row r="144" s="22" customFormat="1" ht="15">
      <c r="C144" s="68"/>
    </row>
    <row r="145" s="22" customFormat="1" ht="15">
      <c r="C145" s="68"/>
    </row>
    <row r="146" s="22" customFormat="1" ht="15">
      <c r="C146" s="68"/>
    </row>
    <row r="147" s="22" customFormat="1" ht="15">
      <c r="C147" s="68"/>
    </row>
    <row r="148" s="22" customFormat="1" ht="15">
      <c r="C148" s="68"/>
    </row>
    <row r="149" s="22" customFormat="1" ht="15">
      <c r="C149" s="68"/>
    </row>
    <row r="150" s="22" customFormat="1" ht="15">
      <c r="C150" s="68"/>
    </row>
    <row r="151" s="22" customFormat="1" ht="15">
      <c r="C151" s="68"/>
    </row>
    <row r="152" s="22" customFormat="1" ht="15">
      <c r="C152" s="68"/>
    </row>
    <row r="153" s="22" customFormat="1" ht="15">
      <c r="C153" s="68"/>
    </row>
    <row r="154" s="22" customFormat="1" ht="15">
      <c r="C154" s="68"/>
    </row>
    <row r="155" s="22" customFormat="1" ht="15">
      <c r="C155" s="68"/>
    </row>
    <row r="156" s="22" customFormat="1" ht="15">
      <c r="C156" s="68"/>
    </row>
    <row r="157" s="22" customFormat="1" ht="15">
      <c r="C157" s="68"/>
    </row>
    <row r="158" s="22" customFormat="1" ht="15">
      <c r="C158" s="68"/>
    </row>
    <row r="159" s="22" customFormat="1" ht="15">
      <c r="C159" s="68"/>
    </row>
    <row r="160" s="22" customFormat="1" ht="15">
      <c r="C160" s="68"/>
    </row>
    <row r="161" s="22" customFormat="1" ht="15">
      <c r="C161" s="68"/>
    </row>
    <row r="162" s="22" customFormat="1" ht="15">
      <c r="C162" s="68"/>
    </row>
    <row r="163" s="22" customFormat="1" ht="15">
      <c r="C163" s="68"/>
    </row>
    <row r="164" s="22" customFormat="1" ht="15">
      <c r="C164" s="68"/>
    </row>
    <row r="165" s="22" customFormat="1" ht="15">
      <c r="C165" s="68"/>
    </row>
    <row r="166" s="22" customFormat="1" ht="15">
      <c r="C166" s="68"/>
    </row>
    <row r="167" s="22" customFormat="1" ht="15">
      <c r="C167" s="68"/>
    </row>
    <row r="168" s="22" customFormat="1" ht="15">
      <c r="C168" s="68"/>
    </row>
    <row r="169" s="22" customFormat="1" ht="15">
      <c r="C169" s="68"/>
    </row>
    <row r="170" s="22" customFormat="1" ht="15">
      <c r="C170" s="68"/>
    </row>
    <row r="171" s="22" customFormat="1" ht="15">
      <c r="C171" s="68"/>
    </row>
    <row r="172" s="22" customFormat="1" ht="15">
      <c r="C172" s="68"/>
    </row>
    <row r="173" s="22" customFormat="1" ht="15">
      <c r="C173" s="68"/>
    </row>
    <row r="174" s="22" customFormat="1" ht="15">
      <c r="C174" s="68"/>
    </row>
    <row r="175" s="22" customFormat="1" ht="15">
      <c r="C175" s="68"/>
    </row>
    <row r="176" s="22" customFormat="1" ht="15">
      <c r="C176" s="68"/>
    </row>
    <row r="177" s="22" customFormat="1" ht="15">
      <c r="C177" s="68"/>
    </row>
    <row r="178" s="22" customFormat="1" ht="15">
      <c r="C178" s="68"/>
    </row>
    <row r="179" s="22" customFormat="1" ht="15">
      <c r="C179" s="68"/>
    </row>
    <row r="180" s="22" customFormat="1" ht="15">
      <c r="C180" s="68"/>
    </row>
    <row r="181" s="22" customFormat="1" ht="15">
      <c r="C181" s="68"/>
    </row>
    <row r="182" s="22" customFormat="1" ht="15">
      <c r="C182" s="68"/>
    </row>
    <row r="183" s="22" customFormat="1" ht="15">
      <c r="C183" s="68"/>
    </row>
    <row r="184" s="22" customFormat="1" ht="15">
      <c r="C184" s="68"/>
    </row>
    <row r="185" s="22" customFormat="1" ht="15">
      <c r="C185" s="68"/>
    </row>
    <row r="186" s="22" customFormat="1" ht="15">
      <c r="C186" s="68"/>
    </row>
    <row r="187" s="22" customFormat="1" ht="15">
      <c r="C187" s="68"/>
    </row>
    <row r="188" s="22" customFormat="1" ht="15">
      <c r="C188" s="68"/>
    </row>
    <row r="189" s="22" customFormat="1" ht="15">
      <c r="C189" s="68"/>
    </row>
    <row r="190" s="22" customFormat="1" ht="15">
      <c r="C190" s="68"/>
    </row>
    <row r="191" s="22" customFormat="1" ht="15">
      <c r="C191" s="68"/>
    </row>
    <row r="192" s="22" customFormat="1" ht="15">
      <c r="C192" s="68"/>
    </row>
    <row r="193" s="22" customFormat="1" ht="15">
      <c r="C193" s="68"/>
    </row>
    <row r="194" s="22" customFormat="1" ht="15">
      <c r="C194" s="68"/>
    </row>
    <row r="195" s="22" customFormat="1" ht="15">
      <c r="C195" s="68"/>
    </row>
    <row r="196" s="22" customFormat="1" ht="15">
      <c r="C196" s="68"/>
    </row>
    <row r="197" s="22" customFormat="1" ht="15">
      <c r="C197" s="68"/>
    </row>
    <row r="198" s="22" customFormat="1" ht="15">
      <c r="C198" s="68"/>
    </row>
    <row r="199" s="22" customFormat="1" ht="15">
      <c r="C199" s="68"/>
    </row>
    <row r="200" s="22" customFormat="1" ht="15">
      <c r="C200" s="68"/>
    </row>
    <row r="201" s="22" customFormat="1" ht="15">
      <c r="C201" s="68"/>
    </row>
    <row r="202" s="22" customFormat="1" ht="15">
      <c r="C202" s="68"/>
    </row>
    <row r="203" s="22" customFormat="1" ht="15">
      <c r="C203" s="68"/>
    </row>
    <row r="204" s="22" customFormat="1" ht="15">
      <c r="C204" s="68"/>
    </row>
    <row r="205" s="22" customFormat="1" ht="15">
      <c r="C205" s="68"/>
    </row>
    <row r="206" s="22" customFormat="1" ht="15">
      <c r="C206" s="68"/>
    </row>
    <row r="207" s="22" customFormat="1" ht="15">
      <c r="C207" s="68"/>
    </row>
    <row r="208" s="22" customFormat="1" ht="15">
      <c r="C208" s="68"/>
    </row>
    <row r="209" s="22" customFormat="1" ht="15">
      <c r="C209" s="68"/>
    </row>
    <row r="210" s="22" customFormat="1" ht="15">
      <c r="C210" s="68"/>
    </row>
    <row r="211" s="22" customFormat="1" ht="15">
      <c r="C211" s="68"/>
    </row>
    <row r="212" s="22" customFormat="1" ht="15">
      <c r="C212" s="68"/>
    </row>
    <row r="213" s="22" customFormat="1" ht="15">
      <c r="C213" s="68"/>
    </row>
    <row r="214" s="22" customFormat="1" ht="15">
      <c r="C214" s="68"/>
    </row>
    <row r="215" s="22" customFormat="1" ht="15">
      <c r="C215" s="68"/>
    </row>
    <row r="216" s="22" customFormat="1" ht="15">
      <c r="C216" s="68"/>
    </row>
    <row r="217" s="22" customFormat="1" ht="15">
      <c r="C217" s="68"/>
    </row>
    <row r="218" s="22" customFormat="1" ht="15">
      <c r="C218" s="68"/>
    </row>
    <row r="219" s="22" customFormat="1" ht="15">
      <c r="C219" s="68"/>
    </row>
    <row r="220" s="22" customFormat="1" ht="15">
      <c r="C220" s="68"/>
    </row>
    <row r="221" s="22" customFormat="1" ht="15">
      <c r="C221" s="68"/>
    </row>
    <row r="222" s="22" customFormat="1" ht="15">
      <c r="C222" s="68"/>
    </row>
    <row r="223" s="22" customFormat="1" ht="15">
      <c r="C223" s="68"/>
    </row>
    <row r="224" s="22" customFormat="1" ht="15">
      <c r="C224" s="68"/>
    </row>
    <row r="225" s="22" customFormat="1" ht="15">
      <c r="C225" s="68"/>
    </row>
    <row r="226" s="22" customFormat="1" ht="15">
      <c r="C226" s="68"/>
    </row>
    <row r="227" s="22" customFormat="1" ht="15">
      <c r="C227" s="68"/>
    </row>
    <row r="228" s="22" customFormat="1" ht="15">
      <c r="C228" s="68"/>
    </row>
    <row r="229" s="22" customFormat="1" ht="15">
      <c r="C229" s="68"/>
    </row>
    <row r="230" s="22" customFormat="1" ht="15">
      <c r="C230" s="68"/>
    </row>
    <row r="231" s="22" customFormat="1" ht="15">
      <c r="C231" s="68"/>
    </row>
    <row r="232" s="22" customFormat="1" ht="15">
      <c r="C232" s="68"/>
    </row>
    <row r="233" s="22" customFormat="1" ht="15">
      <c r="C233" s="68"/>
    </row>
    <row r="234" s="22" customFormat="1" ht="15">
      <c r="C234" s="68"/>
    </row>
    <row r="235" s="22" customFormat="1" ht="15">
      <c r="C235" s="68"/>
    </row>
    <row r="236" s="22" customFormat="1" ht="15">
      <c r="C236" s="68"/>
    </row>
    <row r="237" s="22" customFormat="1" ht="15">
      <c r="C237" s="68"/>
    </row>
    <row r="238" s="22" customFormat="1" ht="15">
      <c r="C238" s="68"/>
    </row>
    <row r="239" s="22" customFormat="1" ht="15">
      <c r="C239" s="68"/>
    </row>
    <row r="240" s="22" customFormat="1" ht="15">
      <c r="C240" s="68"/>
    </row>
    <row r="241" s="22" customFormat="1" ht="15">
      <c r="C241" s="68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22" customWidth="1"/>
    <col min="2" max="2" width="46.421875" style="22" customWidth="1"/>
    <col min="3" max="5" width="29.7109375" style="22" customWidth="1"/>
    <col min="6" max="6" width="9.140625" style="22" customWidth="1"/>
    <col min="7" max="7" width="13.57421875" style="22" customWidth="1"/>
    <col min="8" max="8" width="9.140625" style="22" customWidth="1"/>
  </cols>
  <sheetData>
    <row r="1" spans="1:7" s="22" customFormat="1" ht="21" customHeight="1">
      <c r="A1" s="23"/>
      <c r="B1" s="23"/>
      <c r="C1" s="23"/>
      <c r="D1" s="23"/>
      <c r="E1" s="23"/>
      <c r="F1" s="23"/>
      <c r="G1" s="23"/>
    </row>
    <row r="2" spans="1:7" s="22" customFormat="1" ht="29.25" customHeight="1">
      <c r="A2" s="25" t="s">
        <v>65</v>
      </c>
      <c r="B2" s="25"/>
      <c r="C2" s="25"/>
      <c r="D2" s="25"/>
      <c r="E2" s="25"/>
      <c r="F2" s="26"/>
      <c r="G2" s="26"/>
    </row>
    <row r="3" spans="1:7" s="22" customFormat="1" ht="21" customHeight="1">
      <c r="A3" s="32" t="s">
        <v>66</v>
      </c>
      <c r="B3" s="28"/>
      <c r="C3" s="28"/>
      <c r="D3" s="28"/>
      <c r="E3" s="54" t="s">
        <v>2</v>
      </c>
      <c r="F3" s="23"/>
      <c r="G3" s="23"/>
    </row>
    <row r="4" spans="1:7" s="22" customFormat="1" ht="21" customHeight="1">
      <c r="A4" s="29" t="s">
        <v>67</v>
      </c>
      <c r="B4" s="29"/>
      <c r="C4" s="67" t="s">
        <v>29</v>
      </c>
      <c r="D4" s="41" t="s">
        <v>68</v>
      </c>
      <c r="E4" s="29" t="s">
        <v>69</v>
      </c>
      <c r="F4" s="23"/>
      <c r="G4" s="23"/>
    </row>
    <row r="5" spans="1:7" s="22" customFormat="1" ht="21" customHeight="1">
      <c r="A5" s="29" t="s">
        <v>70</v>
      </c>
      <c r="B5" s="29" t="s">
        <v>71</v>
      </c>
      <c r="C5" s="67"/>
      <c r="D5" s="41"/>
      <c r="E5" s="29"/>
      <c r="F5" s="23"/>
      <c r="G5" s="23"/>
    </row>
    <row r="6" spans="1:7" s="22" customFormat="1" ht="21" customHeight="1">
      <c r="A6" s="46" t="s">
        <v>43</v>
      </c>
      <c r="B6" s="46" t="s">
        <v>43</v>
      </c>
      <c r="C6" s="46">
        <v>1</v>
      </c>
      <c r="D6" s="47">
        <f>C6+1</f>
        <v>2</v>
      </c>
      <c r="E6" s="47">
        <f>D6+1</f>
        <v>3</v>
      </c>
      <c r="F6" s="23"/>
      <c r="G6" s="23"/>
    </row>
    <row r="7" spans="1:7" s="22" customFormat="1" ht="27" customHeight="1">
      <c r="A7" s="48" t="s">
        <v>44</v>
      </c>
      <c r="B7" s="48" t="s">
        <v>29</v>
      </c>
      <c r="C7" s="48">
        <v>325.206509</v>
      </c>
      <c r="D7" s="48">
        <v>54.859</v>
      </c>
      <c r="E7" s="48">
        <v>270.347509</v>
      </c>
      <c r="F7" s="23"/>
      <c r="G7" s="23"/>
    </row>
    <row r="8" spans="1:5" s="22" customFormat="1" ht="27" customHeight="1">
      <c r="A8" s="48" t="s">
        <v>45</v>
      </c>
      <c r="B8" s="48" t="s">
        <v>46</v>
      </c>
      <c r="C8" s="48">
        <v>7.4629</v>
      </c>
      <c r="D8" s="48">
        <v>7.4629</v>
      </c>
      <c r="E8" s="48"/>
    </row>
    <row r="9" spans="1:5" s="22" customFormat="1" ht="27" customHeight="1">
      <c r="A9" s="48" t="s">
        <v>47</v>
      </c>
      <c r="B9" s="48" t="s">
        <v>48</v>
      </c>
      <c r="C9" s="48">
        <v>7.4629</v>
      </c>
      <c r="D9" s="48">
        <v>7.4629</v>
      </c>
      <c r="E9" s="48"/>
    </row>
    <row r="10" spans="1:5" s="22" customFormat="1" ht="27" customHeight="1">
      <c r="A10" s="48" t="s">
        <v>49</v>
      </c>
      <c r="B10" s="48" t="s">
        <v>50</v>
      </c>
      <c r="C10" s="48">
        <v>7.4629</v>
      </c>
      <c r="D10" s="48">
        <v>7.4629</v>
      </c>
      <c r="E10" s="48"/>
    </row>
    <row r="11" spans="1:5" s="22" customFormat="1" ht="27" customHeight="1">
      <c r="A11" s="48" t="s">
        <v>51</v>
      </c>
      <c r="B11" s="48" t="s">
        <v>52</v>
      </c>
      <c r="C11" s="48">
        <v>317.743609</v>
      </c>
      <c r="D11" s="48">
        <v>47.3961</v>
      </c>
      <c r="E11" s="48">
        <v>270.347509</v>
      </c>
    </row>
    <row r="12" spans="1:5" s="22" customFormat="1" ht="27" customHeight="1">
      <c r="A12" s="48" t="s">
        <v>53</v>
      </c>
      <c r="B12" s="48" t="s">
        <v>54</v>
      </c>
      <c r="C12" s="48">
        <v>304.5975</v>
      </c>
      <c r="D12" s="48">
        <v>44.5975</v>
      </c>
      <c r="E12" s="48">
        <v>260</v>
      </c>
    </row>
    <row r="13" spans="1:5" s="22" customFormat="1" ht="27" customHeight="1">
      <c r="A13" s="48" t="s">
        <v>55</v>
      </c>
      <c r="B13" s="48" t="s">
        <v>56</v>
      </c>
      <c r="C13" s="48">
        <v>304.5975</v>
      </c>
      <c r="D13" s="48">
        <v>44.5975</v>
      </c>
      <c r="E13" s="48">
        <v>260</v>
      </c>
    </row>
    <row r="14" spans="1:5" s="22" customFormat="1" ht="27" customHeight="1">
      <c r="A14" s="48" t="s">
        <v>57</v>
      </c>
      <c r="B14" s="48" t="s">
        <v>58</v>
      </c>
      <c r="C14" s="48">
        <v>10.347509</v>
      </c>
      <c r="D14" s="48"/>
      <c r="E14" s="48">
        <v>10.347509</v>
      </c>
    </row>
    <row r="15" spans="1:5" s="22" customFormat="1" ht="27" customHeight="1">
      <c r="A15" s="48" t="s">
        <v>59</v>
      </c>
      <c r="B15" s="48" t="s">
        <v>60</v>
      </c>
      <c r="C15" s="48">
        <v>10.347509</v>
      </c>
      <c r="D15" s="48"/>
      <c r="E15" s="48">
        <v>10.347509</v>
      </c>
    </row>
    <row r="16" spans="1:5" s="22" customFormat="1" ht="27" customHeight="1">
      <c r="A16" s="48" t="s">
        <v>61</v>
      </c>
      <c r="B16" s="48" t="s">
        <v>62</v>
      </c>
      <c r="C16" s="48">
        <v>2.7986</v>
      </c>
      <c r="D16" s="48">
        <v>2.7986</v>
      </c>
      <c r="E16" s="48"/>
    </row>
    <row r="17" spans="1:5" s="22" customFormat="1" ht="27" customHeight="1">
      <c r="A17" s="48" t="s">
        <v>63</v>
      </c>
      <c r="B17" s="48" t="s">
        <v>64</v>
      </c>
      <c r="C17" s="48">
        <v>2.7986</v>
      </c>
      <c r="D17" s="48">
        <v>2.7986</v>
      </c>
      <c r="E17" s="48"/>
    </row>
    <row r="18" spans="1:5" s="22" customFormat="1" ht="21" customHeight="1">
      <c r="A18" s="33"/>
      <c r="B18" s="33"/>
      <c r="C18" s="33"/>
      <c r="D18" s="33"/>
      <c r="E18" s="33"/>
    </row>
    <row r="19" s="22" customFormat="1" ht="21" customHeight="1"/>
    <row r="20" s="22" customFormat="1" ht="21" customHeight="1">
      <c r="C20" s="65"/>
    </row>
    <row r="21" s="22" customFormat="1" ht="21" customHeight="1">
      <c r="E21" s="65"/>
    </row>
    <row r="22" s="22" customFormat="1" ht="21" customHeight="1"/>
    <row r="23" s="22" customFormat="1" ht="21" customHeight="1"/>
    <row r="24" s="22" customFormat="1" ht="21" customHeight="1"/>
    <row r="25" s="22" customFormat="1" ht="21" customHeight="1"/>
    <row r="26" s="22" customFormat="1" ht="21" customHeight="1"/>
    <row r="27" s="22" customFormat="1" ht="21" customHeight="1"/>
    <row r="28" s="22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00"/>
  <sheetViews>
    <sheetView showGridLines="0" workbookViewId="0" topLeftCell="A1">
      <selection activeCell="G24" sqref="G24"/>
    </sheetView>
  </sheetViews>
  <sheetFormatPr defaultColWidth="9.140625" defaultRowHeight="12.75" customHeight="1"/>
  <cols>
    <col min="1" max="1" width="32.57421875" style="22" customWidth="1"/>
    <col min="2" max="2" width="22.8515625" style="22" customWidth="1"/>
    <col min="3" max="3" width="36.00390625" style="22" customWidth="1"/>
    <col min="4" max="4" width="23.00390625" style="22" customWidth="1"/>
    <col min="5" max="5" width="21.57421875" style="22" customWidth="1"/>
    <col min="6" max="7" width="23.57421875" style="22" customWidth="1"/>
    <col min="8" max="34" width="9.140625" style="22" customWidth="1"/>
  </cols>
  <sheetData>
    <row r="1" spans="1:7" s="22" customFormat="1" ht="19.5" customHeight="1">
      <c r="A1" s="23"/>
      <c r="B1" s="49"/>
      <c r="C1" s="23"/>
      <c r="D1" s="23"/>
      <c r="E1" s="23"/>
      <c r="F1" s="50"/>
      <c r="G1" s="28"/>
    </row>
    <row r="2" spans="1:7" s="22" customFormat="1" ht="29.25" customHeight="1">
      <c r="A2" s="51" t="s">
        <v>72</v>
      </c>
      <c r="B2" s="52"/>
      <c r="C2" s="51"/>
      <c r="D2" s="51"/>
      <c r="E2" s="51"/>
      <c r="F2" s="51"/>
      <c r="G2" s="28"/>
    </row>
    <row r="3" spans="1:7" s="22" customFormat="1" ht="17.25" customHeight="1">
      <c r="A3" s="32" t="s">
        <v>26</v>
      </c>
      <c r="B3" s="53"/>
      <c r="C3" s="28"/>
      <c r="D3" s="28"/>
      <c r="E3" s="28"/>
      <c r="F3" s="24"/>
      <c r="G3" s="54" t="s">
        <v>2</v>
      </c>
    </row>
    <row r="4" spans="1:7" s="22" customFormat="1" ht="17.25" customHeight="1">
      <c r="A4" s="29" t="s">
        <v>3</v>
      </c>
      <c r="B4" s="29"/>
      <c r="C4" s="29" t="s">
        <v>73</v>
      </c>
      <c r="D4" s="29"/>
      <c r="E4" s="29"/>
      <c r="F4" s="29"/>
      <c r="G4" s="29"/>
    </row>
    <row r="5" spans="1:7" s="22" customFormat="1" ht="17.25" customHeight="1">
      <c r="A5" s="29" t="s">
        <v>5</v>
      </c>
      <c r="B5" s="55" t="s">
        <v>6</v>
      </c>
      <c r="C5" s="56" t="s">
        <v>7</v>
      </c>
      <c r="D5" s="56" t="s">
        <v>29</v>
      </c>
      <c r="E5" s="56" t="s">
        <v>74</v>
      </c>
      <c r="F5" s="56" t="s">
        <v>75</v>
      </c>
      <c r="G5" s="57" t="s">
        <v>76</v>
      </c>
    </row>
    <row r="6" spans="1:7" s="22" customFormat="1" ht="17.25" customHeight="1">
      <c r="A6" s="58" t="s">
        <v>8</v>
      </c>
      <c r="B6" s="59">
        <v>54.859</v>
      </c>
      <c r="C6" s="48" t="s">
        <v>77</v>
      </c>
      <c r="D6" s="60">
        <f>IF(ISBLANK('[1]财拨总表（引用）'!B6)," ",'[1]财拨总表（引用）'!B6)</f>
        <v>54.859</v>
      </c>
      <c r="E6" s="60">
        <f>IF(ISBLANK('[1]财拨总表（引用）'!C6)," ",'[1]财拨总表（引用）'!C6)</f>
        <v>54.859</v>
      </c>
      <c r="F6" s="60" t="str">
        <f>IF(ISBLANK('[1]财拨总表（引用）'!D6)," ",'[1]财拨总表（引用）'!D6)</f>
        <v> </v>
      </c>
      <c r="G6" s="61" t="str">
        <f>IF(ISBLANK('[1]财拨总表（引用）'!E6)," ",'[1]财拨总表（引用）'!E6)</f>
        <v> </v>
      </c>
    </row>
    <row r="7" spans="1:7" s="22" customFormat="1" ht="17.25" customHeight="1">
      <c r="A7" s="58" t="s">
        <v>78</v>
      </c>
      <c r="B7" s="59">
        <v>54.859</v>
      </c>
      <c r="C7" s="59" t="str">
        <f>IF(ISBLANK('[1]财拨总表（引用）'!A7)," ",'[1]财拨总表（引用）'!A7)</f>
        <v>社会保障和就业支出</v>
      </c>
      <c r="D7" s="59">
        <f>IF(ISBLANK('[1]财拨总表（引用）'!B7)," ",'[1]财拨总表（引用）'!B7)</f>
        <v>7.4629</v>
      </c>
      <c r="E7" s="60">
        <f>IF(ISBLANK('[1]财拨总表（引用）'!C7)," ",'[1]财拨总表（引用）'!C7)</f>
        <v>7.4629</v>
      </c>
      <c r="F7" s="60" t="str">
        <f>IF(ISBLANK('[1]财拨总表（引用）'!D7)," ",'[1]财拨总表（引用）'!D7)</f>
        <v> </v>
      </c>
      <c r="G7" s="61"/>
    </row>
    <row r="8" spans="1:7" s="22" customFormat="1" ht="17.25" customHeight="1">
      <c r="A8" s="58" t="s">
        <v>79</v>
      </c>
      <c r="B8" s="59"/>
      <c r="C8" s="59" t="str">
        <f>IF(ISBLANK('[1]财拨总表（引用）'!A8)," ",'[1]财拨总表（引用）'!A8)</f>
        <v>卫生健康支出</v>
      </c>
      <c r="D8" s="60">
        <f>IF(ISBLANK('[1]财拨总表（引用）'!B8)," ",'[1]财拨总表（引用）'!B8)</f>
        <v>47.3961</v>
      </c>
      <c r="E8" s="60">
        <f>IF(ISBLANK('[1]财拨总表（引用）'!C8)," ",'[1]财拨总表（引用）'!C8)</f>
        <v>47.3961</v>
      </c>
      <c r="F8" s="60" t="str">
        <f>IF(ISBLANK('[1]财拨总表（引用）'!D8)," ",'[1]财拨总表（引用）'!D8)</f>
        <v> </v>
      </c>
      <c r="G8" s="61"/>
    </row>
    <row r="9" spans="1:7" s="22" customFormat="1" ht="17.25" customHeight="1">
      <c r="A9" s="58" t="s">
        <v>80</v>
      </c>
      <c r="B9" s="43"/>
      <c r="C9" s="59" t="str">
        <f>IF(ISBLANK('[1]财拨总表（引用）'!A9)," ",'[1]财拨总表（引用）'!A9)</f>
        <v> </v>
      </c>
      <c r="D9" s="60" t="str">
        <f>IF(ISBLANK('[1]财拨总表（引用）'!B9)," ",'[1]财拨总表（引用）'!B9)</f>
        <v> </v>
      </c>
      <c r="E9" s="60" t="str">
        <f>IF(ISBLANK('[1]财拨总表（引用）'!C9)," ",'[1]财拨总表（引用）'!C9)</f>
        <v> </v>
      </c>
      <c r="F9" s="60" t="str">
        <f>IF(ISBLANK('[1]财拨总表（引用）'!D9)," ",'[1]财拨总表（引用）'!D9)</f>
        <v> </v>
      </c>
      <c r="G9" s="61"/>
    </row>
    <row r="10" spans="1:7" s="22" customFormat="1" ht="17.25" customHeight="1">
      <c r="A10" s="58"/>
      <c r="B10" s="43"/>
      <c r="C10" s="59" t="str">
        <f>IF(ISBLANK('[1]财拨总表（引用）'!A10)," ",'[1]财拨总表（引用）'!A10)</f>
        <v> </v>
      </c>
      <c r="D10" s="60" t="str">
        <f>IF(ISBLANK('[1]财拨总表（引用）'!B10)," ",'[1]财拨总表（引用）'!B10)</f>
        <v> </v>
      </c>
      <c r="E10" s="60" t="str">
        <f>IF(ISBLANK('[1]财拨总表（引用）'!C10)," ",'[1]财拨总表（引用）'!C10)</f>
        <v> </v>
      </c>
      <c r="F10" s="60" t="str">
        <f>IF(ISBLANK('[1]财拨总表（引用）'!D10)," ",'[1]财拨总表（引用）'!D10)</f>
        <v> </v>
      </c>
      <c r="G10" s="61"/>
    </row>
    <row r="11" spans="1:7" s="22" customFormat="1" ht="17.25" customHeight="1">
      <c r="A11" s="58"/>
      <c r="B11" s="43"/>
      <c r="C11" s="59"/>
      <c r="D11" s="60"/>
      <c r="E11" s="60"/>
      <c r="F11" s="60"/>
      <c r="G11" s="61"/>
    </row>
    <row r="12" spans="1:7" s="22" customFormat="1" ht="17.25" customHeight="1">
      <c r="A12" s="58"/>
      <c r="B12" s="43"/>
      <c r="C12" s="59" t="str">
        <f>IF(ISBLANK('[1]财拨总表（引用）'!A43)," ",'[1]财拨总表（引用）'!A43)</f>
        <v> </v>
      </c>
      <c r="D12" s="60" t="str">
        <f>IF(ISBLANK('[1]财拨总表（引用）'!B43)," ",'[1]财拨总表（引用）'!B43)</f>
        <v> </v>
      </c>
      <c r="E12" s="60" t="str">
        <f>IF(ISBLANK('[1]财拨总表（引用）'!C43)," ",'[1]财拨总表（引用）'!C43)</f>
        <v> </v>
      </c>
      <c r="F12" s="60" t="str">
        <f>IF(ISBLANK('[1]财拨总表（引用）'!D43)," ",'[1]财拨总表（引用）'!D43)</f>
        <v> </v>
      </c>
      <c r="G12" s="61"/>
    </row>
    <row r="13" spans="1:7" s="22" customFormat="1" ht="17.25" customHeight="1">
      <c r="A13" s="58"/>
      <c r="B13" s="43"/>
      <c r="C13" s="59" t="str">
        <f>IF(ISBLANK('[1]财拨总表（引用）'!A44)," ",'[1]财拨总表（引用）'!A44)</f>
        <v> </v>
      </c>
      <c r="D13" s="60" t="str">
        <f>IF(ISBLANK('[1]财拨总表（引用）'!B44)," ",'[1]财拨总表（引用）'!B44)</f>
        <v> </v>
      </c>
      <c r="E13" s="60" t="str">
        <f>IF(ISBLANK('[1]财拨总表（引用）'!C44)," ",'[1]财拨总表（引用）'!C44)</f>
        <v> </v>
      </c>
      <c r="F13" s="60" t="str">
        <f>IF(ISBLANK('[1]财拨总表（引用）'!D44)," ",'[1]财拨总表（引用）'!D44)</f>
        <v> </v>
      </c>
      <c r="G13" s="61"/>
    </row>
    <row r="14" spans="1:7" s="22" customFormat="1" ht="17.25" customHeight="1">
      <c r="A14" s="58"/>
      <c r="B14" s="43"/>
      <c r="C14" s="59" t="str">
        <f>IF(ISBLANK('[1]财拨总表（引用）'!A45)," ",'[1]财拨总表（引用）'!A45)</f>
        <v> </v>
      </c>
      <c r="D14" s="60" t="str">
        <f>IF(ISBLANK('[1]财拨总表（引用）'!B45)," ",'[1]财拨总表（引用）'!B45)</f>
        <v> </v>
      </c>
      <c r="E14" s="60" t="str">
        <f>IF(ISBLANK('[1]财拨总表（引用）'!C45)," ",'[1]财拨总表（引用）'!C45)</f>
        <v> </v>
      </c>
      <c r="F14" s="60" t="str">
        <f>IF(ISBLANK('[1]财拨总表（引用）'!D45)," ",'[1]财拨总表（引用）'!D45)</f>
        <v> </v>
      </c>
      <c r="G14" s="61"/>
    </row>
    <row r="15" spans="1:7" s="22" customFormat="1" ht="17.25" customHeight="1">
      <c r="A15" s="58"/>
      <c r="B15" s="43"/>
      <c r="C15" s="59" t="str">
        <f>IF(ISBLANK('[1]财拨总表（引用）'!A46)," ",'[1]财拨总表（引用）'!A46)</f>
        <v> </v>
      </c>
      <c r="D15" s="60" t="str">
        <f>IF(ISBLANK('[1]财拨总表（引用）'!B46)," ",'[1]财拨总表（引用）'!B46)</f>
        <v> </v>
      </c>
      <c r="E15" s="60" t="str">
        <f>IF(ISBLANK('[1]财拨总表（引用）'!C46)," ",'[1]财拨总表（引用）'!C46)</f>
        <v> </v>
      </c>
      <c r="F15" s="60" t="str">
        <f>IF(ISBLANK('[1]财拨总表（引用）'!D46)," ",'[1]财拨总表（引用）'!D46)</f>
        <v> </v>
      </c>
      <c r="G15" s="61"/>
    </row>
    <row r="16" spans="1:7" s="22" customFormat="1" ht="17.25" customHeight="1">
      <c r="A16" s="58"/>
      <c r="B16" s="33"/>
      <c r="C16" s="48"/>
      <c r="D16" s="62" t="str">
        <f>IF(ISBLANK('[1]财拨总表（引用）'!B47)," ",'[1]财拨总表（引用）'!B47)</f>
        <v> </v>
      </c>
      <c r="E16" s="62" t="str">
        <f>IF(ISBLANK('[1]财拨总表（引用）'!C47)," ",'[1]财拨总表（引用）'!C47)</f>
        <v> </v>
      </c>
      <c r="F16" s="62" t="str">
        <f>IF(ISBLANK('[1]财拨总表（引用）'!D47)," ",'[1]财拨总表（引用）'!D47)</f>
        <v> </v>
      </c>
      <c r="G16" s="63"/>
    </row>
    <row r="17" spans="1:7" s="22" customFormat="1" ht="17.25" customHeight="1">
      <c r="A17" s="57"/>
      <c r="B17" s="33"/>
      <c r="C17" s="48"/>
      <c r="D17" s="62" t="str">
        <f>IF(ISBLANK('[1]财拨总表（引用）'!B48)," ",'[1]财拨总表（引用）'!B48)</f>
        <v> </v>
      </c>
      <c r="E17" s="62" t="str">
        <f>IF(ISBLANK('[1]财拨总表（引用）'!C48)," ",'[1]财拨总表（引用）'!C48)</f>
        <v> </v>
      </c>
      <c r="F17" s="62" t="str">
        <f>IF(ISBLANK('[1]财拨总表（引用）'!D48)," ",'[1]财拨总表（引用）'!D48)</f>
        <v> </v>
      </c>
      <c r="G17" s="63"/>
    </row>
    <row r="18" spans="1:7" s="22" customFormat="1" ht="17.25" customHeight="1">
      <c r="A18" s="58"/>
      <c r="B18" s="60"/>
      <c r="C18" s="48"/>
      <c r="D18" s="62" t="str">
        <f>IF(ISBLANK('[1]财拨总表（引用）'!B49)," ",'[1]财拨总表（引用）'!B49)</f>
        <v> </v>
      </c>
      <c r="E18" s="62" t="str">
        <f>IF(ISBLANK('[1]财拨总表（引用）'!C49)," ",'[1]财拨总表（引用）'!C49)</f>
        <v> </v>
      </c>
      <c r="F18" s="62" t="str">
        <f>IF(ISBLANK('[1]财拨总表（引用）'!D49)," ",'[1]财拨总表（引用）'!D49)</f>
        <v> </v>
      </c>
      <c r="G18" s="63"/>
    </row>
    <row r="19" spans="1:7" s="22" customFormat="1" ht="17.25" customHeight="1">
      <c r="A19" s="58"/>
      <c r="B19" s="43"/>
      <c r="C19" s="48"/>
      <c r="D19" s="62" t="str">
        <f>IF(ISBLANK('[1]财拨总表（引用）'!B50)," ",'[1]财拨总表（引用）'!B50)</f>
        <v> </v>
      </c>
      <c r="E19" s="62" t="str">
        <f>IF(ISBLANK('[1]财拨总表（引用）'!C50)," ",'[1]财拨总表（引用）'!C50)</f>
        <v> </v>
      </c>
      <c r="F19" s="62" t="str">
        <f>IF(ISBLANK('[1]财拨总表（引用）'!D50)," ",'[1]财拨总表（引用）'!D50)</f>
        <v> </v>
      </c>
      <c r="G19" s="63"/>
    </row>
    <row r="20" spans="1:7" s="22" customFormat="1" ht="17.25" customHeight="1">
      <c r="A20" s="58"/>
      <c r="B20" s="43"/>
      <c r="C20" s="48"/>
      <c r="D20" s="62" t="str">
        <f>IF(ISBLANK('[1]财拨总表（引用）'!B51)," ",'[1]财拨总表（引用）'!B51)</f>
        <v> </v>
      </c>
      <c r="E20" s="62" t="str">
        <f>IF(ISBLANK('[1]财拨总表（引用）'!C51)," ",'[1]财拨总表（引用）'!C51)</f>
        <v> </v>
      </c>
      <c r="F20" s="62" t="str">
        <f>IF(ISBLANK('[1]财拨总表（引用）'!D51)," ",'[1]财拨总表（引用）'!D51)</f>
        <v> </v>
      </c>
      <c r="G20" s="63"/>
    </row>
    <row r="21" spans="1:7" s="22" customFormat="1" ht="17.25" customHeight="1">
      <c r="A21" s="64" t="s">
        <v>23</v>
      </c>
      <c r="B21" s="59">
        <v>54.859</v>
      </c>
      <c r="C21" s="64" t="s">
        <v>24</v>
      </c>
      <c r="D21" s="62">
        <f>IF(ISBLANK('[1]财拨总表（引用）'!B6)," ",'[1]财拨总表（引用）'!B6)</f>
        <v>54.859</v>
      </c>
      <c r="E21" s="62">
        <f>IF(ISBLANK('[1]财拨总表（引用）'!C6)," ",'[1]财拨总表（引用）'!C6)</f>
        <v>54.859</v>
      </c>
      <c r="F21" s="62" t="str">
        <f>IF(ISBLANK('[1]财拨总表（引用）'!D6)," ",'[1]财拨总表（引用）'!D6)</f>
        <v> </v>
      </c>
      <c r="G21" s="63" t="str">
        <f>IF(ISBLANK('[1]财拨总表（引用）'!E6)," ",'[1]财拨总表（引用）'!E6)</f>
        <v> </v>
      </c>
    </row>
    <row r="22" spans="2:7" s="22" customFormat="1" ht="15.75">
      <c r="B22" s="65"/>
      <c r="G22" s="34"/>
    </row>
    <row r="23" spans="2:7" s="22" customFormat="1" ht="15.75">
      <c r="B23" s="65"/>
      <c r="G23" s="34"/>
    </row>
    <row r="24" spans="2:7" s="22" customFormat="1" ht="15.75">
      <c r="B24" s="65"/>
      <c r="G24" s="34"/>
    </row>
    <row r="25" spans="2:7" s="22" customFormat="1" ht="15.75">
      <c r="B25" s="65"/>
      <c r="G25" s="34"/>
    </row>
    <row r="26" spans="2:7" s="22" customFormat="1" ht="15.75">
      <c r="B26" s="65"/>
      <c r="G26" s="34"/>
    </row>
    <row r="27" spans="2:7" s="22" customFormat="1" ht="15.75">
      <c r="B27" s="65"/>
      <c r="G27" s="34"/>
    </row>
    <row r="28" spans="2:7" s="22" customFormat="1" ht="15.75">
      <c r="B28" s="65"/>
      <c r="G28" s="34"/>
    </row>
    <row r="29" spans="2:7" s="22" customFormat="1" ht="15.75">
      <c r="B29" s="65"/>
      <c r="G29" s="34"/>
    </row>
    <row r="30" spans="2:7" s="22" customFormat="1" ht="15.75">
      <c r="B30" s="65"/>
      <c r="G30" s="34"/>
    </row>
    <row r="31" spans="2:7" s="22" customFormat="1" ht="15.75">
      <c r="B31" s="65"/>
      <c r="G31" s="34"/>
    </row>
    <row r="32" spans="2:7" s="22" customFormat="1" ht="15.75">
      <c r="B32" s="65"/>
      <c r="G32" s="34"/>
    </row>
    <row r="33" spans="2:7" s="22" customFormat="1" ht="15.75">
      <c r="B33" s="65"/>
      <c r="G33" s="34"/>
    </row>
    <row r="34" spans="2:7" s="22" customFormat="1" ht="15.75">
      <c r="B34" s="65"/>
      <c r="G34" s="34"/>
    </row>
    <row r="35" spans="2:7" s="22" customFormat="1" ht="15.75">
      <c r="B35" s="65"/>
      <c r="G35" s="34"/>
    </row>
    <row r="36" spans="2:7" s="22" customFormat="1" ht="15.75">
      <c r="B36" s="65"/>
      <c r="G36" s="34"/>
    </row>
    <row r="37" spans="2:7" s="22" customFormat="1" ht="15.75">
      <c r="B37" s="65"/>
      <c r="G37" s="34"/>
    </row>
    <row r="38" spans="2:7" s="22" customFormat="1" ht="15.75">
      <c r="B38" s="65"/>
      <c r="G38" s="34"/>
    </row>
    <row r="39" spans="2:7" s="22" customFormat="1" ht="15.75">
      <c r="B39" s="65"/>
      <c r="G39" s="34"/>
    </row>
    <row r="40" spans="2:7" s="22" customFormat="1" ht="15.75">
      <c r="B40" s="65"/>
      <c r="G40" s="34"/>
    </row>
    <row r="41" spans="2:7" s="22" customFormat="1" ht="15.75">
      <c r="B41" s="65"/>
      <c r="G41" s="34"/>
    </row>
    <row r="42" spans="2:7" s="22" customFormat="1" ht="15.75">
      <c r="B42" s="65"/>
      <c r="G42" s="34"/>
    </row>
    <row r="43" spans="2:7" s="22" customFormat="1" ht="15.75">
      <c r="B43" s="65"/>
      <c r="G43" s="34"/>
    </row>
    <row r="44" spans="2:7" s="22" customFormat="1" ht="15.75">
      <c r="B44" s="65"/>
      <c r="G44" s="34"/>
    </row>
    <row r="45" spans="2:7" s="22" customFormat="1" ht="15.75">
      <c r="B45" s="65"/>
      <c r="G45" s="34"/>
    </row>
    <row r="46" spans="2:7" s="22" customFormat="1" ht="15.75">
      <c r="B46" s="65"/>
      <c r="G46" s="34"/>
    </row>
    <row r="47" spans="2:32" s="22" customFormat="1" ht="15.75">
      <c r="B47" s="65"/>
      <c r="G47" s="34"/>
      <c r="AF47" s="30"/>
    </row>
    <row r="48" spans="2:30" s="22" customFormat="1" ht="15.75">
      <c r="B48" s="65"/>
      <c r="G48" s="34"/>
      <c r="AD48" s="30"/>
    </row>
    <row r="49" spans="2:32" s="22" customFormat="1" ht="15.75">
      <c r="B49" s="65"/>
      <c r="G49" s="34"/>
      <c r="AE49" s="30"/>
      <c r="AF49" s="30"/>
    </row>
    <row r="50" spans="2:33" s="22" customFormat="1" ht="15.75">
      <c r="B50" s="65"/>
      <c r="G50" s="34"/>
      <c r="AF50" s="30"/>
      <c r="AG50" s="30"/>
    </row>
    <row r="51" spans="2:33" s="22" customFormat="1" ht="15.75">
      <c r="B51" s="65"/>
      <c r="G51" s="34"/>
      <c r="AG51" s="66"/>
    </row>
    <row r="52" spans="2:7" s="22" customFormat="1" ht="15.75">
      <c r="B52" s="65"/>
      <c r="G52" s="34"/>
    </row>
    <row r="53" spans="2:7" s="22" customFormat="1" ht="15.75">
      <c r="B53" s="65"/>
      <c r="G53" s="34"/>
    </row>
    <row r="54" spans="2:7" s="22" customFormat="1" ht="15.75">
      <c r="B54" s="65"/>
      <c r="G54" s="34"/>
    </row>
    <row r="55" spans="2:7" s="22" customFormat="1" ht="15.75">
      <c r="B55" s="65"/>
      <c r="G55" s="34"/>
    </row>
    <row r="56" spans="2:7" s="22" customFormat="1" ht="15.75">
      <c r="B56" s="65"/>
      <c r="G56" s="34"/>
    </row>
    <row r="57" spans="2:7" s="22" customFormat="1" ht="15.75">
      <c r="B57" s="65"/>
      <c r="G57" s="34"/>
    </row>
    <row r="58" spans="2:7" s="22" customFormat="1" ht="15.75">
      <c r="B58" s="65"/>
      <c r="G58" s="34"/>
    </row>
    <row r="59" spans="2:7" s="22" customFormat="1" ht="15.75">
      <c r="B59" s="65"/>
      <c r="G59" s="34"/>
    </row>
    <row r="60" spans="2:7" s="22" customFormat="1" ht="15.75">
      <c r="B60" s="65"/>
      <c r="G60" s="34"/>
    </row>
    <row r="61" spans="2:7" s="22" customFormat="1" ht="15.75">
      <c r="B61" s="65"/>
      <c r="G61" s="34"/>
    </row>
    <row r="62" spans="2:7" s="22" customFormat="1" ht="15.75">
      <c r="B62" s="65"/>
      <c r="G62" s="34"/>
    </row>
    <row r="63" spans="2:7" s="22" customFormat="1" ht="15.75">
      <c r="B63" s="65"/>
      <c r="G63" s="34"/>
    </row>
    <row r="64" spans="2:7" s="22" customFormat="1" ht="15.75">
      <c r="B64" s="65"/>
      <c r="G64" s="34"/>
    </row>
    <row r="65" spans="2:7" s="22" customFormat="1" ht="15.75">
      <c r="B65" s="65"/>
      <c r="G65" s="34"/>
    </row>
    <row r="66" spans="2:7" s="22" customFormat="1" ht="15.75">
      <c r="B66" s="65"/>
      <c r="G66" s="34"/>
    </row>
    <row r="67" spans="2:7" s="22" customFormat="1" ht="15.75">
      <c r="B67" s="65"/>
      <c r="G67" s="34"/>
    </row>
    <row r="68" spans="2:7" s="22" customFormat="1" ht="15.75">
      <c r="B68" s="65"/>
      <c r="G68" s="34"/>
    </row>
    <row r="69" spans="2:7" s="22" customFormat="1" ht="15.75">
      <c r="B69" s="65"/>
      <c r="G69" s="34"/>
    </row>
    <row r="70" spans="2:7" s="22" customFormat="1" ht="15.75">
      <c r="B70" s="65"/>
      <c r="G70" s="34"/>
    </row>
    <row r="71" spans="2:7" s="22" customFormat="1" ht="15.75">
      <c r="B71" s="65"/>
      <c r="G71" s="34"/>
    </row>
    <row r="72" spans="2:7" s="22" customFormat="1" ht="15.75">
      <c r="B72" s="65"/>
      <c r="G72" s="34"/>
    </row>
    <row r="73" spans="2:7" s="22" customFormat="1" ht="15.75">
      <c r="B73" s="65"/>
      <c r="G73" s="34"/>
    </row>
    <row r="74" spans="2:7" s="22" customFormat="1" ht="15.75">
      <c r="B74" s="65"/>
      <c r="G74" s="34"/>
    </row>
    <row r="75" spans="2:7" s="22" customFormat="1" ht="15.75">
      <c r="B75" s="65"/>
      <c r="G75" s="34"/>
    </row>
    <row r="76" spans="2:7" s="22" customFormat="1" ht="15.75">
      <c r="B76" s="65"/>
      <c r="G76" s="34"/>
    </row>
    <row r="77" spans="2:7" s="22" customFormat="1" ht="15.75">
      <c r="B77" s="65"/>
      <c r="G77" s="34"/>
    </row>
    <row r="78" spans="2:7" s="22" customFormat="1" ht="15.75">
      <c r="B78" s="65"/>
      <c r="G78" s="34"/>
    </row>
    <row r="79" spans="2:7" s="22" customFormat="1" ht="15.75">
      <c r="B79" s="65"/>
      <c r="G79" s="34"/>
    </row>
    <row r="80" spans="2:7" s="22" customFormat="1" ht="15.75">
      <c r="B80" s="65"/>
      <c r="G80" s="34"/>
    </row>
    <row r="81" spans="2:7" s="22" customFormat="1" ht="15.75">
      <c r="B81" s="65"/>
      <c r="G81" s="34"/>
    </row>
    <row r="82" spans="2:7" s="22" customFormat="1" ht="15.75">
      <c r="B82" s="65"/>
      <c r="G82" s="34"/>
    </row>
    <row r="83" spans="2:7" s="22" customFormat="1" ht="15.75">
      <c r="B83" s="65"/>
      <c r="G83" s="34"/>
    </row>
    <row r="84" spans="2:7" s="22" customFormat="1" ht="15.75">
      <c r="B84" s="65"/>
      <c r="G84" s="34"/>
    </row>
    <row r="85" spans="2:7" s="22" customFormat="1" ht="15.75">
      <c r="B85" s="65"/>
      <c r="G85" s="34"/>
    </row>
    <row r="86" spans="2:7" s="22" customFormat="1" ht="15.75">
      <c r="B86" s="65"/>
      <c r="G86" s="34"/>
    </row>
    <row r="87" spans="2:7" s="22" customFormat="1" ht="15.75">
      <c r="B87" s="65"/>
      <c r="G87" s="34"/>
    </row>
    <row r="88" spans="2:26" s="22" customFormat="1" ht="15.75">
      <c r="B88" s="65"/>
      <c r="G88" s="34"/>
      <c r="Z88" s="30"/>
    </row>
    <row r="89" spans="2:26" s="22" customFormat="1" ht="15.75">
      <c r="B89" s="65"/>
      <c r="G89" s="34"/>
      <c r="W89" s="30"/>
      <c r="X89" s="30"/>
      <c r="Y89" s="30"/>
      <c r="Z89" s="66"/>
    </row>
    <row r="90" spans="2:7" s="22" customFormat="1" ht="15.75">
      <c r="B90" s="65"/>
      <c r="G90" s="34"/>
    </row>
    <row r="91" spans="2:7" s="22" customFormat="1" ht="15.75">
      <c r="B91" s="65"/>
      <c r="G91" s="34"/>
    </row>
    <row r="92" spans="2:7" s="22" customFormat="1" ht="15.75">
      <c r="B92" s="65"/>
      <c r="G92" s="34"/>
    </row>
    <row r="93" spans="2:7" s="22" customFormat="1" ht="15.75">
      <c r="B93" s="65"/>
      <c r="G93" s="34"/>
    </row>
    <row r="94" spans="2:7" s="22" customFormat="1" ht="15.75">
      <c r="B94" s="65"/>
      <c r="G94" s="34"/>
    </row>
    <row r="95" spans="2:7" s="22" customFormat="1" ht="15.75">
      <c r="B95" s="65"/>
      <c r="G95" s="34"/>
    </row>
    <row r="96" spans="2:7" s="22" customFormat="1" ht="15.75">
      <c r="B96" s="65"/>
      <c r="G96" s="34"/>
    </row>
    <row r="97" spans="2:7" s="22" customFormat="1" ht="15.75">
      <c r="B97" s="65"/>
      <c r="G97" s="34"/>
    </row>
    <row r="98" spans="2:7" s="22" customFormat="1" ht="15.75">
      <c r="B98" s="65"/>
      <c r="G98" s="34"/>
    </row>
    <row r="99" spans="2:7" s="22" customFormat="1" ht="15.75">
      <c r="B99" s="65"/>
      <c r="G99" s="34"/>
    </row>
    <row r="100" spans="2:7" s="22" customFormat="1" ht="15.75">
      <c r="B100" s="65"/>
      <c r="G100" s="34"/>
    </row>
    <row r="101" spans="2:7" s="22" customFormat="1" ht="15.75">
      <c r="B101" s="65"/>
      <c r="G101" s="34"/>
    </row>
    <row r="102" spans="2:7" s="22" customFormat="1" ht="15.75">
      <c r="B102" s="65"/>
      <c r="G102" s="34"/>
    </row>
    <row r="103" spans="2:7" s="22" customFormat="1" ht="15.75">
      <c r="B103" s="65"/>
      <c r="G103" s="34"/>
    </row>
    <row r="104" spans="2:7" s="22" customFormat="1" ht="15.75">
      <c r="B104" s="65"/>
      <c r="G104" s="34"/>
    </row>
    <row r="105" spans="2:7" s="22" customFormat="1" ht="15.75">
      <c r="B105" s="65"/>
      <c r="G105" s="34"/>
    </row>
    <row r="106" spans="2:7" s="22" customFormat="1" ht="15.75">
      <c r="B106" s="65"/>
      <c r="G106" s="34"/>
    </row>
    <row r="107" spans="2:7" s="22" customFormat="1" ht="15.75">
      <c r="B107" s="65"/>
      <c r="G107" s="34"/>
    </row>
    <row r="108" spans="2:7" s="22" customFormat="1" ht="15.75">
      <c r="B108" s="65"/>
      <c r="G108" s="34"/>
    </row>
    <row r="109" spans="2:7" s="22" customFormat="1" ht="15.75">
      <c r="B109" s="65"/>
      <c r="G109" s="34"/>
    </row>
    <row r="110" spans="2:7" s="22" customFormat="1" ht="15.75">
      <c r="B110" s="65"/>
      <c r="G110" s="34"/>
    </row>
    <row r="111" spans="2:7" s="22" customFormat="1" ht="15.75">
      <c r="B111" s="65"/>
      <c r="G111" s="34"/>
    </row>
    <row r="112" spans="2:7" s="22" customFormat="1" ht="15.75">
      <c r="B112" s="65"/>
      <c r="G112" s="34"/>
    </row>
    <row r="113" spans="2:7" s="22" customFormat="1" ht="15.75">
      <c r="B113" s="65"/>
      <c r="G113" s="34"/>
    </row>
    <row r="114" spans="2:7" s="22" customFormat="1" ht="15.75">
      <c r="B114" s="65"/>
      <c r="G114" s="34"/>
    </row>
    <row r="115" spans="2:7" s="22" customFormat="1" ht="15.75">
      <c r="B115" s="65"/>
      <c r="G115" s="34"/>
    </row>
    <row r="116" spans="2:7" s="22" customFormat="1" ht="15.75">
      <c r="B116" s="65"/>
      <c r="G116" s="34"/>
    </row>
    <row r="117" spans="2:7" s="22" customFormat="1" ht="15.75">
      <c r="B117" s="65"/>
      <c r="G117" s="34"/>
    </row>
    <row r="118" spans="2:7" s="22" customFormat="1" ht="15.75">
      <c r="B118" s="65"/>
      <c r="G118" s="34"/>
    </row>
    <row r="119" spans="2:7" s="22" customFormat="1" ht="15.75">
      <c r="B119" s="65"/>
      <c r="G119" s="34"/>
    </row>
    <row r="120" spans="2:7" s="22" customFormat="1" ht="15.75">
      <c r="B120" s="65"/>
      <c r="G120" s="34"/>
    </row>
    <row r="121" spans="2:7" s="22" customFormat="1" ht="15.75">
      <c r="B121" s="65"/>
      <c r="G121" s="34"/>
    </row>
    <row r="122" spans="2:7" s="22" customFormat="1" ht="15.75">
      <c r="B122" s="65"/>
      <c r="G122" s="34"/>
    </row>
    <row r="123" spans="2:7" s="22" customFormat="1" ht="15.75">
      <c r="B123" s="65"/>
      <c r="G123" s="34"/>
    </row>
    <row r="124" spans="2:7" s="22" customFormat="1" ht="15.75">
      <c r="B124" s="65"/>
      <c r="G124" s="34"/>
    </row>
    <row r="125" spans="2:7" s="22" customFormat="1" ht="15.75">
      <c r="B125" s="65"/>
      <c r="G125" s="34"/>
    </row>
    <row r="126" spans="2:7" s="22" customFormat="1" ht="15.75">
      <c r="B126" s="65"/>
      <c r="G126" s="34"/>
    </row>
    <row r="127" spans="2:7" s="22" customFormat="1" ht="15.75">
      <c r="B127" s="65"/>
      <c r="G127" s="34"/>
    </row>
    <row r="128" spans="2:7" s="22" customFormat="1" ht="15.75">
      <c r="B128" s="65"/>
      <c r="G128" s="34"/>
    </row>
    <row r="129" spans="2:7" s="22" customFormat="1" ht="15.75">
      <c r="B129" s="65"/>
      <c r="G129" s="34"/>
    </row>
    <row r="130" spans="2:7" s="22" customFormat="1" ht="15.75">
      <c r="B130" s="65"/>
      <c r="G130" s="34"/>
    </row>
    <row r="131" spans="2:7" s="22" customFormat="1" ht="15.75">
      <c r="B131" s="65"/>
      <c r="G131" s="34"/>
    </row>
    <row r="132" spans="2:7" s="22" customFormat="1" ht="15.75">
      <c r="B132" s="65"/>
      <c r="G132" s="34"/>
    </row>
    <row r="133" spans="2:7" s="22" customFormat="1" ht="15.75">
      <c r="B133" s="65"/>
      <c r="G133" s="34"/>
    </row>
    <row r="134" spans="2:7" s="22" customFormat="1" ht="15.75">
      <c r="B134" s="65"/>
      <c r="G134" s="34"/>
    </row>
    <row r="135" spans="2:7" s="22" customFormat="1" ht="15.75">
      <c r="B135" s="65"/>
      <c r="G135" s="34"/>
    </row>
    <row r="136" spans="2:7" s="22" customFormat="1" ht="15.75">
      <c r="B136" s="65"/>
      <c r="G136" s="34"/>
    </row>
    <row r="137" spans="2:7" s="22" customFormat="1" ht="15.75">
      <c r="B137" s="65"/>
      <c r="G137" s="34"/>
    </row>
    <row r="138" spans="2:7" s="22" customFormat="1" ht="15.75">
      <c r="B138" s="65"/>
      <c r="G138" s="34"/>
    </row>
    <row r="139" spans="2:7" s="22" customFormat="1" ht="15.75">
      <c r="B139" s="65"/>
      <c r="G139" s="34"/>
    </row>
    <row r="140" spans="2:7" s="22" customFormat="1" ht="15.75">
      <c r="B140" s="65"/>
      <c r="G140" s="34"/>
    </row>
    <row r="141" spans="2:7" s="22" customFormat="1" ht="15.75">
      <c r="B141" s="65"/>
      <c r="G141" s="34"/>
    </row>
    <row r="142" spans="2:7" s="22" customFormat="1" ht="15.75">
      <c r="B142" s="65"/>
      <c r="G142" s="34"/>
    </row>
    <row r="143" spans="2:7" s="22" customFormat="1" ht="15.75">
      <c r="B143" s="65"/>
      <c r="G143" s="34"/>
    </row>
    <row r="144" spans="2:7" s="22" customFormat="1" ht="15.75">
      <c r="B144" s="65"/>
      <c r="G144" s="34"/>
    </row>
    <row r="145" spans="2:7" s="22" customFormat="1" ht="15.75">
      <c r="B145" s="65"/>
      <c r="G145" s="34"/>
    </row>
    <row r="146" spans="2:7" s="22" customFormat="1" ht="15.75">
      <c r="B146" s="65"/>
      <c r="G146" s="34"/>
    </row>
    <row r="147" spans="2:7" s="22" customFormat="1" ht="15.75">
      <c r="B147" s="65"/>
      <c r="G147" s="34"/>
    </row>
    <row r="148" spans="2:7" s="22" customFormat="1" ht="15.75">
      <c r="B148" s="65"/>
      <c r="G148" s="34"/>
    </row>
    <row r="149" spans="2:7" s="22" customFormat="1" ht="15.75">
      <c r="B149" s="65"/>
      <c r="G149" s="34"/>
    </row>
    <row r="150" spans="2:7" s="22" customFormat="1" ht="15.75">
      <c r="B150" s="65"/>
      <c r="G150" s="34"/>
    </row>
    <row r="151" spans="2:7" s="22" customFormat="1" ht="15.75">
      <c r="B151" s="65"/>
      <c r="G151" s="34"/>
    </row>
    <row r="152" spans="2:7" s="22" customFormat="1" ht="15.75">
      <c r="B152" s="65"/>
      <c r="G152" s="34"/>
    </row>
    <row r="153" spans="2:7" s="22" customFormat="1" ht="15.75">
      <c r="B153" s="65"/>
      <c r="G153" s="34"/>
    </row>
    <row r="154" spans="2:7" s="22" customFormat="1" ht="15.75">
      <c r="B154" s="65"/>
      <c r="G154" s="34"/>
    </row>
    <row r="155" spans="2:7" s="22" customFormat="1" ht="15.75">
      <c r="B155" s="65"/>
      <c r="G155" s="34"/>
    </row>
    <row r="156" spans="2:7" s="22" customFormat="1" ht="15.75">
      <c r="B156" s="65"/>
      <c r="G156" s="34"/>
    </row>
    <row r="157" spans="2:7" s="22" customFormat="1" ht="15.75">
      <c r="B157" s="65"/>
      <c r="G157" s="34"/>
    </row>
    <row r="158" spans="2:7" s="22" customFormat="1" ht="15.75">
      <c r="B158" s="65"/>
      <c r="G158" s="34"/>
    </row>
    <row r="159" spans="2:7" s="22" customFormat="1" ht="15.75">
      <c r="B159" s="65"/>
      <c r="G159" s="34"/>
    </row>
    <row r="160" spans="2:7" s="22" customFormat="1" ht="15.75">
      <c r="B160" s="65"/>
      <c r="G160" s="34"/>
    </row>
    <row r="161" spans="2:7" s="22" customFormat="1" ht="15.75">
      <c r="B161" s="65"/>
      <c r="G161" s="34"/>
    </row>
    <row r="162" spans="2:7" s="22" customFormat="1" ht="15.75">
      <c r="B162" s="65"/>
      <c r="G162" s="34"/>
    </row>
    <row r="163" spans="2:7" s="22" customFormat="1" ht="15.75">
      <c r="B163" s="65"/>
      <c r="G163" s="34"/>
    </row>
    <row r="164" spans="2:7" s="22" customFormat="1" ht="15.75">
      <c r="B164" s="65"/>
      <c r="G164" s="34"/>
    </row>
    <row r="165" spans="2:7" s="22" customFormat="1" ht="15.75">
      <c r="B165" s="65"/>
      <c r="G165" s="34"/>
    </row>
    <row r="166" spans="2:7" s="22" customFormat="1" ht="15.75">
      <c r="B166" s="65"/>
      <c r="G166" s="34"/>
    </row>
    <row r="167" spans="2:7" s="22" customFormat="1" ht="15.75">
      <c r="B167" s="65"/>
      <c r="G167" s="34"/>
    </row>
    <row r="168" spans="2:7" s="22" customFormat="1" ht="15.75">
      <c r="B168" s="65"/>
      <c r="G168" s="34"/>
    </row>
    <row r="169" spans="2:7" s="22" customFormat="1" ht="15.75">
      <c r="B169" s="65"/>
      <c r="G169" s="34"/>
    </row>
    <row r="170" spans="2:7" s="22" customFormat="1" ht="15.75">
      <c r="B170" s="65"/>
      <c r="G170" s="34"/>
    </row>
    <row r="171" spans="2:7" s="22" customFormat="1" ht="15.75">
      <c r="B171" s="65"/>
      <c r="G171" s="34"/>
    </row>
    <row r="172" spans="2:7" s="22" customFormat="1" ht="15.75">
      <c r="B172" s="65"/>
      <c r="G172" s="34"/>
    </row>
    <row r="173" spans="2:7" s="22" customFormat="1" ht="15.75">
      <c r="B173" s="65"/>
      <c r="G173" s="34"/>
    </row>
    <row r="174" spans="2:7" s="22" customFormat="1" ht="15.75">
      <c r="B174" s="65"/>
      <c r="G174" s="34"/>
    </row>
    <row r="175" spans="2:7" s="22" customFormat="1" ht="15.75">
      <c r="B175" s="65"/>
      <c r="G175" s="34"/>
    </row>
    <row r="176" spans="2:7" s="22" customFormat="1" ht="15.75">
      <c r="B176" s="65"/>
      <c r="G176" s="34"/>
    </row>
    <row r="177" spans="2:7" s="22" customFormat="1" ht="15.75">
      <c r="B177" s="65"/>
      <c r="G177" s="34"/>
    </row>
    <row r="178" spans="2:7" s="22" customFormat="1" ht="15.75">
      <c r="B178" s="65"/>
      <c r="G178" s="34"/>
    </row>
    <row r="179" spans="2:7" s="22" customFormat="1" ht="15.75">
      <c r="B179" s="65"/>
      <c r="G179" s="34"/>
    </row>
    <row r="180" spans="2:7" s="22" customFormat="1" ht="15.75">
      <c r="B180" s="65"/>
      <c r="G180" s="34"/>
    </row>
    <row r="181" spans="2:7" s="22" customFormat="1" ht="15.75">
      <c r="B181" s="65"/>
      <c r="G181" s="34"/>
    </row>
    <row r="182" spans="2:7" s="22" customFormat="1" ht="15.75">
      <c r="B182" s="65"/>
      <c r="G182" s="34"/>
    </row>
    <row r="183" spans="2:7" s="22" customFormat="1" ht="15.75">
      <c r="B183" s="65"/>
      <c r="G183" s="34"/>
    </row>
    <row r="184" spans="2:7" s="22" customFormat="1" ht="15.75">
      <c r="B184" s="65"/>
      <c r="G184" s="34"/>
    </row>
    <row r="185" spans="2:7" s="22" customFormat="1" ht="15.75">
      <c r="B185" s="65"/>
      <c r="G185" s="34"/>
    </row>
    <row r="186" spans="2:7" s="22" customFormat="1" ht="15.75">
      <c r="B186" s="65"/>
      <c r="G186" s="34"/>
    </row>
    <row r="187" spans="2:7" s="22" customFormat="1" ht="15.75">
      <c r="B187" s="65"/>
      <c r="G187" s="34"/>
    </row>
    <row r="188" spans="2:7" s="22" customFormat="1" ht="15.75">
      <c r="B188" s="65"/>
      <c r="G188" s="34"/>
    </row>
    <row r="189" spans="2:7" s="22" customFormat="1" ht="15.75">
      <c r="B189" s="65"/>
      <c r="G189" s="34"/>
    </row>
    <row r="190" spans="2:7" s="22" customFormat="1" ht="15.75">
      <c r="B190" s="65"/>
      <c r="G190" s="34"/>
    </row>
    <row r="191" spans="2:7" s="22" customFormat="1" ht="15.75">
      <c r="B191" s="65"/>
      <c r="G191" s="34"/>
    </row>
    <row r="192" spans="2:7" s="22" customFormat="1" ht="15.75">
      <c r="B192" s="65"/>
      <c r="G192" s="34"/>
    </row>
    <row r="193" spans="2:7" s="22" customFormat="1" ht="15.75">
      <c r="B193" s="65"/>
      <c r="G193" s="34"/>
    </row>
    <row r="194" spans="2:7" s="22" customFormat="1" ht="15.75">
      <c r="B194" s="65"/>
      <c r="G194" s="34"/>
    </row>
    <row r="195" spans="2:7" s="22" customFormat="1" ht="15.75">
      <c r="B195" s="65"/>
      <c r="G195" s="34"/>
    </row>
    <row r="196" spans="2:7" s="22" customFormat="1" ht="15.75">
      <c r="B196" s="65"/>
      <c r="G196" s="34"/>
    </row>
    <row r="197" spans="2:7" s="22" customFormat="1" ht="15.75">
      <c r="B197" s="65"/>
      <c r="G197" s="34"/>
    </row>
    <row r="198" spans="2:7" s="22" customFormat="1" ht="15.75">
      <c r="B198" s="65"/>
      <c r="G198" s="34"/>
    </row>
    <row r="199" spans="2:7" s="22" customFormat="1" ht="15.75">
      <c r="B199" s="65"/>
      <c r="G199" s="34"/>
    </row>
    <row r="200" spans="2:7" s="22" customFormat="1" ht="15.75">
      <c r="B200" s="65"/>
      <c r="G200" s="34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2" customWidth="1"/>
    <col min="2" max="2" width="44.421875" style="22" customWidth="1"/>
    <col min="3" max="5" width="28.00390625" style="22" customWidth="1"/>
    <col min="6" max="6" width="9.140625" style="22" customWidth="1"/>
    <col min="7" max="7" width="13.57421875" style="22" customWidth="1"/>
    <col min="8" max="8" width="9.140625" style="22" customWidth="1"/>
  </cols>
  <sheetData>
    <row r="1" spans="1:7" s="22" customFormat="1" ht="21" customHeight="1">
      <c r="A1" s="23"/>
      <c r="B1" s="23"/>
      <c r="C1" s="23"/>
      <c r="D1" s="23"/>
      <c r="E1" s="23"/>
      <c r="F1" s="23"/>
      <c r="G1" s="23"/>
    </row>
    <row r="2" spans="1:7" s="22" customFormat="1" ht="29.25" customHeight="1">
      <c r="A2" s="25" t="s">
        <v>81</v>
      </c>
      <c r="B2" s="25"/>
      <c r="C2" s="25"/>
      <c r="D2" s="25"/>
      <c r="E2" s="25"/>
      <c r="F2" s="26"/>
      <c r="G2" s="26"/>
    </row>
    <row r="3" spans="1:7" s="22" customFormat="1" ht="21" customHeight="1">
      <c r="A3" s="32" t="s">
        <v>26</v>
      </c>
      <c r="B3" s="28"/>
      <c r="C3" s="28"/>
      <c r="D3" s="28"/>
      <c r="E3" s="24" t="s">
        <v>2</v>
      </c>
      <c r="F3" s="23"/>
      <c r="G3" s="23"/>
    </row>
    <row r="4" spans="1:7" s="22" customFormat="1" ht="17.25" customHeight="1">
      <c r="A4" s="29" t="s">
        <v>67</v>
      </c>
      <c r="B4" s="29"/>
      <c r="C4" s="29" t="s">
        <v>82</v>
      </c>
      <c r="D4" s="29"/>
      <c r="E4" s="29"/>
      <c r="F4" s="23"/>
      <c r="G4" s="23"/>
    </row>
    <row r="5" spans="1:7" s="22" customFormat="1" ht="21" customHeight="1">
      <c r="A5" s="29" t="s">
        <v>70</v>
      </c>
      <c r="B5" s="29" t="s">
        <v>71</v>
      </c>
      <c r="C5" s="29" t="s">
        <v>29</v>
      </c>
      <c r="D5" s="29" t="s">
        <v>68</v>
      </c>
      <c r="E5" s="29" t="s">
        <v>69</v>
      </c>
      <c r="F5" s="23"/>
      <c r="G5" s="23"/>
    </row>
    <row r="6" spans="1:7" s="22" customFormat="1" ht="21" customHeight="1">
      <c r="A6" s="46" t="s">
        <v>43</v>
      </c>
      <c r="B6" s="46" t="s">
        <v>43</v>
      </c>
      <c r="C6" s="47">
        <v>1</v>
      </c>
      <c r="D6" s="47">
        <f>C6+1</f>
        <v>2</v>
      </c>
      <c r="E6" s="47">
        <f>D6+1</f>
        <v>3</v>
      </c>
      <c r="F6" s="23"/>
      <c r="G6" s="23"/>
    </row>
    <row r="7" spans="1:7" s="22" customFormat="1" ht="28.5" customHeight="1">
      <c r="A7" s="48" t="s">
        <v>44</v>
      </c>
      <c r="B7" s="48" t="s">
        <v>29</v>
      </c>
      <c r="C7" s="48">
        <v>54.859</v>
      </c>
      <c r="D7" s="48">
        <v>54.859</v>
      </c>
      <c r="E7" s="48"/>
      <c r="F7" s="23"/>
      <c r="G7" s="23"/>
    </row>
    <row r="8" spans="1:5" s="22" customFormat="1" ht="28.5" customHeight="1">
      <c r="A8" s="48" t="s">
        <v>45</v>
      </c>
      <c r="B8" s="48" t="s">
        <v>46</v>
      </c>
      <c r="C8" s="48">
        <v>7.4629</v>
      </c>
      <c r="D8" s="48">
        <v>7.4629</v>
      </c>
      <c r="E8" s="48"/>
    </row>
    <row r="9" spans="1:5" s="22" customFormat="1" ht="28.5" customHeight="1">
      <c r="A9" s="48" t="s">
        <v>47</v>
      </c>
      <c r="B9" s="48" t="s">
        <v>48</v>
      </c>
      <c r="C9" s="48">
        <v>7.4629</v>
      </c>
      <c r="D9" s="48">
        <v>7.4629</v>
      </c>
      <c r="E9" s="48"/>
    </row>
    <row r="10" spans="1:5" s="22" customFormat="1" ht="28.5" customHeight="1">
      <c r="A10" s="48" t="s">
        <v>49</v>
      </c>
      <c r="B10" s="48" t="s">
        <v>50</v>
      </c>
      <c r="C10" s="48">
        <v>7.4629</v>
      </c>
      <c r="D10" s="48">
        <v>7.4629</v>
      </c>
      <c r="E10" s="48"/>
    </row>
    <row r="11" spans="1:5" s="22" customFormat="1" ht="28.5" customHeight="1">
      <c r="A11" s="48" t="s">
        <v>51</v>
      </c>
      <c r="B11" s="48" t="s">
        <v>52</v>
      </c>
      <c r="C11" s="48">
        <v>47.3961</v>
      </c>
      <c r="D11" s="48">
        <v>47.3961</v>
      </c>
      <c r="E11" s="48"/>
    </row>
    <row r="12" spans="1:5" s="22" customFormat="1" ht="28.5" customHeight="1">
      <c r="A12" s="48" t="s">
        <v>53</v>
      </c>
      <c r="B12" s="48" t="s">
        <v>54</v>
      </c>
      <c r="C12" s="48">
        <v>44.5975</v>
      </c>
      <c r="D12" s="48">
        <v>44.5975</v>
      </c>
      <c r="E12" s="48"/>
    </row>
    <row r="13" spans="1:5" s="22" customFormat="1" ht="28.5" customHeight="1">
      <c r="A13" s="48" t="s">
        <v>55</v>
      </c>
      <c r="B13" s="48" t="s">
        <v>56</v>
      </c>
      <c r="C13" s="48">
        <v>44.5975</v>
      </c>
      <c r="D13" s="48">
        <v>44.5975</v>
      </c>
      <c r="E13" s="48"/>
    </row>
    <row r="14" spans="1:5" s="22" customFormat="1" ht="28.5" customHeight="1">
      <c r="A14" s="48" t="s">
        <v>61</v>
      </c>
      <c r="B14" s="48" t="s">
        <v>62</v>
      </c>
      <c r="C14" s="48">
        <v>2.7986</v>
      </c>
      <c r="D14" s="48">
        <v>2.7986</v>
      </c>
      <c r="E14" s="48"/>
    </row>
    <row r="15" spans="1:5" s="22" customFormat="1" ht="28.5" customHeight="1">
      <c r="A15" s="48" t="s">
        <v>63</v>
      </c>
      <c r="B15" s="48" t="s">
        <v>64</v>
      </c>
      <c r="C15" s="48">
        <v>2.7986</v>
      </c>
      <c r="D15" s="48">
        <v>2.7986</v>
      </c>
      <c r="E15" s="48"/>
    </row>
    <row r="16" s="22" customFormat="1" ht="21" customHeight="1"/>
    <row r="17" s="22" customFormat="1" ht="21" customHeight="1"/>
    <row r="18" s="22" customFormat="1" ht="21" customHeight="1"/>
    <row r="19" s="22" customFormat="1" ht="21" customHeight="1"/>
    <row r="20" s="22" customFormat="1" ht="21" customHeight="1"/>
    <row r="21" s="22" customFormat="1" ht="21" customHeight="1"/>
    <row r="22" s="22" customFormat="1" ht="21" customHeight="1"/>
    <row r="23" s="22" customFormat="1" ht="21" customHeight="1"/>
    <row r="24" s="22" customFormat="1" ht="21" customHeight="1"/>
    <row r="25" s="22" customFormat="1" ht="21" customHeight="1"/>
    <row r="26" s="22" customFormat="1" ht="21" customHeight="1"/>
    <row r="27" s="22" customFormat="1" ht="15"/>
    <row r="28" s="22" customFormat="1" ht="15"/>
    <row r="29" s="22" customFormat="1" ht="15"/>
    <row r="30" s="22" customFormat="1" ht="15"/>
    <row r="31" s="22" customFormat="1" ht="15"/>
    <row r="32" s="22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22" customWidth="1"/>
    <col min="2" max="2" width="38.00390625" style="22" customWidth="1"/>
    <col min="3" max="5" width="28.00390625" style="22" customWidth="1"/>
    <col min="6" max="6" width="9.140625" style="22" customWidth="1"/>
    <col min="7" max="7" width="13.57421875" style="22" customWidth="1"/>
    <col min="8" max="9" width="9.140625" style="22" customWidth="1"/>
  </cols>
  <sheetData>
    <row r="1" spans="1:7" s="22" customFormat="1" ht="21" customHeight="1">
      <c r="A1" s="23"/>
      <c r="B1" s="23"/>
      <c r="C1" s="23"/>
      <c r="D1" s="23"/>
      <c r="E1" s="23"/>
      <c r="F1" s="23"/>
      <c r="G1" s="23"/>
    </row>
    <row r="2" spans="1:7" s="22" customFormat="1" ht="29.25" customHeight="1">
      <c r="A2" s="25" t="s">
        <v>83</v>
      </c>
      <c r="B2" s="25"/>
      <c r="C2" s="25"/>
      <c r="D2" s="25"/>
      <c r="E2" s="25"/>
      <c r="F2" s="26"/>
      <c r="G2" s="26"/>
    </row>
    <row r="3" spans="1:7" s="22" customFormat="1" ht="21" customHeight="1">
      <c r="A3" s="32" t="s">
        <v>26</v>
      </c>
      <c r="B3" s="28"/>
      <c r="C3" s="28"/>
      <c r="D3" s="28"/>
      <c r="E3" s="24" t="s">
        <v>2</v>
      </c>
      <c r="F3" s="23"/>
      <c r="G3" s="23"/>
    </row>
    <row r="4" spans="1:7" s="22" customFormat="1" ht="17.25" customHeight="1">
      <c r="A4" s="29" t="s">
        <v>84</v>
      </c>
      <c r="B4" s="29"/>
      <c r="C4" s="29" t="s">
        <v>85</v>
      </c>
      <c r="D4" s="29"/>
      <c r="E4" s="29"/>
      <c r="F4" s="23"/>
      <c r="G4" s="23"/>
    </row>
    <row r="5" spans="1:7" s="22" customFormat="1" ht="21" customHeight="1">
      <c r="A5" s="29" t="s">
        <v>70</v>
      </c>
      <c r="B5" s="41" t="s">
        <v>71</v>
      </c>
      <c r="C5" s="29" t="s">
        <v>29</v>
      </c>
      <c r="D5" s="29" t="s">
        <v>86</v>
      </c>
      <c r="E5" s="29" t="s">
        <v>87</v>
      </c>
      <c r="F5" s="23"/>
      <c r="G5" s="23"/>
    </row>
    <row r="6" spans="1:7" s="22" customFormat="1" ht="21" customHeight="1">
      <c r="A6" s="29" t="s">
        <v>43</v>
      </c>
      <c r="B6" s="29" t="s">
        <v>43</v>
      </c>
      <c r="C6" s="29">
        <v>1</v>
      </c>
      <c r="D6" s="29">
        <f>C6+1</f>
        <v>2</v>
      </c>
      <c r="E6" s="29">
        <f>D6+1</f>
        <v>3</v>
      </c>
      <c r="F6" s="23"/>
      <c r="G6" s="23"/>
    </row>
    <row r="7" spans="1:8" s="22" customFormat="1" ht="27" customHeight="1">
      <c r="A7" s="42" t="s">
        <v>44</v>
      </c>
      <c r="B7" s="42" t="s">
        <v>29</v>
      </c>
      <c r="C7" s="43">
        <v>54.859</v>
      </c>
      <c r="D7" s="44">
        <v>54.859</v>
      </c>
      <c r="E7" s="44"/>
      <c r="F7" s="45"/>
      <c r="G7" s="45"/>
      <c r="H7" s="30"/>
    </row>
    <row r="8" spans="1:5" s="22" customFormat="1" ht="27" customHeight="1">
      <c r="A8" s="42" t="s">
        <v>88</v>
      </c>
      <c r="B8" s="42" t="s">
        <v>89</v>
      </c>
      <c r="C8" s="43">
        <v>51.891</v>
      </c>
      <c r="D8" s="44">
        <v>51.891</v>
      </c>
      <c r="E8" s="44"/>
    </row>
    <row r="9" spans="1:5" s="22" customFormat="1" ht="27" customHeight="1">
      <c r="A9" s="42" t="s">
        <v>90</v>
      </c>
      <c r="B9" s="42" t="s">
        <v>91</v>
      </c>
      <c r="C9" s="43">
        <v>26.9568</v>
      </c>
      <c r="D9" s="44">
        <v>26.9568</v>
      </c>
      <c r="E9" s="44"/>
    </row>
    <row r="10" spans="1:5" s="22" customFormat="1" ht="27" customHeight="1">
      <c r="A10" s="42" t="s">
        <v>92</v>
      </c>
      <c r="B10" s="42" t="s">
        <v>93</v>
      </c>
      <c r="C10" s="43">
        <v>7.6764</v>
      </c>
      <c r="D10" s="44">
        <v>7.6764</v>
      </c>
      <c r="E10" s="44"/>
    </row>
    <row r="11" spans="1:5" s="22" customFormat="1" ht="27" customHeight="1">
      <c r="A11" s="42" t="s">
        <v>94</v>
      </c>
      <c r="B11" s="42" t="s">
        <v>95</v>
      </c>
      <c r="C11" s="43">
        <v>7.4629</v>
      </c>
      <c r="D11" s="44">
        <v>7.4629</v>
      </c>
      <c r="E11" s="44"/>
    </row>
    <row r="12" spans="1:5" s="22" customFormat="1" ht="27" customHeight="1">
      <c r="A12" s="42" t="s">
        <v>96</v>
      </c>
      <c r="B12" s="42" t="s">
        <v>97</v>
      </c>
      <c r="C12" s="43">
        <v>3.7314</v>
      </c>
      <c r="D12" s="44">
        <v>3.7314</v>
      </c>
      <c r="E12" s="44"/>
    </row>
    <row r="13" spans="1:5" s="22" customFormat="1" ht="27" customHeight="1">
      <c r="A13" s="42" t="s">
        <v>98</v>
      </c>
      <c r="B13" s="42" t="s">
        <v>99</v>
      </c>
      <c r="C13" s="43">
        <v>2.7986</v>
      </c>
      <c r="D13" s="44">
        <v>2.7986</v>
      </c>
      <c r="E13" s="44"/>
    </row>
    <row r="14" spans="1:5" s="22" customFormat="1" ht="27" customHeight="1">
      <c r="A14" s="42" t="s">
        <v>100</v>
      </c>
      <c r="B14" s="42" t="s">
        <v>101</v>
      </c>
      <c r="C14" s="43">
        <v>3.2649</v>
      </c>
      <c r="D14" s="44">
        <v>3.2649</v>
      </c>
      <c r="E14" s="44"/>
    </row>
    <row r="15" spans="1:5" s="22" customFormat="1" ht="27" customHeight="1">
      <c r="A15" s="42" t="s">
        <v>102</v>
      </c>
      <c r="B15" s="42" t="s">
        <v>103</v>
      </c>
      <c r="C15" s="43">
        <v>2.968</v>
      </c>
      <c r="D15" s="44">
        <v>2.968</v>
      </c>
      <c r="E15" s="44"/>
    </row>
    <row r="16" spans="1:5" s="22" customFormat="1" ht="27" customHeight="1">
      <c r="A16" s="42" t="s">
        <v>104</v>
      </c>
      <c r="B16" s="42" t="s">
        <v>105</v>
      </c>
      <c r="C16" s="43">
        <v>0.1</v>
      </c>
      <c r="D16" s="44">
        <v>0.1</v>
      </c>
      <c r="E16" s="44"/>
    </row>
    <row r="17" spans="1:5" s="22" customFormat="1" ht="27" customHeight="1">
      <c r="A17" s="42" t="s">
        <v>106</v>
      </c>
      <c r="B17" s="42" t="s">
        <v>107</v>
      </c>
      <c r="C17" s="43">
        <v>2.868</v>
      </c>
      <c r="D17" s="44">
        <v>2.868</v>
      </c>
      <c r="E17" s="44"/>
    </row>
    <row r="18" s="22" customFormat="1" ht="21" customHeight="1"/>
    <row r="19" s="22" customFormat="1" ht="21" customHeight="1"/>
    <row r="20" s="22" customFormat="1" ht="21" customHeight="1"/>
    <row r="21" s="22" customFormat="1" ht="21" customHeight="1"/>
    <row r="22" s="22" customFormat="1" ht="21" customHeight="1"/>
    <row r="23" s="22" customFormat="1" ht="21" customHeight="1"/>
    <row r="24" s="22" customFormat="1" ht="21" customHeight="1"/>
    <row r="25" s="22" customFormat="1" ht="21" customHeight="1"/>
    <row r="26" s="22" customFormat="1" ht="21" customHeight="1"/>
    <row r="27" s="22" customFormat="1" ht="21" customHeight="1"/>
    <row r="28" s="22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7.8515625" style="22" customWidth="1"/>
    <col min="2" max="2" width="38.7109375" style="22" customWidth="1"/>
    <col min="3" max="4" width="17.28125" style="22" customWidth="1"/>
    <col min="5" max="5" width="20.28125" style="22" customWidth="1"/>
    <col min="6" max="6" width="16.8515625" style="22" customWidth="1"/>
    <col min="7" max="10" width="20.28125" style="22" customWidth="1"/>
    <col min="11" max="11" width="9.140625" style="22" customWidth="1"/>
  </cols>
  <sheetData>
    <row r="1" spans="7:10" s="22" customFormat="1" ht="15">
      <c r="G1" s="28" t="s">
        <v>108</v>
      </c>
      <c r="H1" s="28"/>
      <c r="J1" s="39"/>
    </row>
    <row r="2" spans="1:10" s="22" customFormat="1" ht="30" customHeight="1">
      <c r="A2" s="25" t="s">
        <v>109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s="22" customFormat="1" ht="18" customHeight="1">
      <c r="A3" s="27" t="s">
        <v>66</v>
      </c>
      <c r="B3" s="27"/>
      <c r="C3" s="27"/>
      <c r="D3" s="27"/>
      <c r="E3" s="27"/>
      <c r="F3" s="27"/>
      <c r="G3" s="34"/>
      <c r="H3" s="34"/>
      <c r="I3" s="34"/>
      <c r="J3" s="24" t="s">
        <v>2</v>
      </c>
    </row>
    <row r="4" spans="1:10" s="22" customFormat="1" ht="31.5" customHeight="1">
      <c r="A4" s="29" t="s">
        <v>110</v>
      </c>
      <c r="B4" s="29" t="s">
        <v>111</v>
      </c>
      <c r="C4" s="29" t="s">
        <v>29</v>
      </c>
      <c r="D4" s="35" t="s">
        <v>112</v>
      </c>
      <c r="E4" s="35"/>
      <c r="F4" s="35"/>
      <c r="G4" s="35" t="s">
        <v>113</v>
      </c>
      <c r="H4" s="35" t="s">
        <v>114</v>
      </c>
      <c r="I4" s="35"/>
      <c r="J4" s="35"/>
    </row>
    <row r="5" spans="1:10" s="22" customFormat="1" ht="42" customHeight="1">
      <c r="A5" s="29"/>
      <c r="B5" s="29"/>
      <c r="C5" s="29"/>
      <c r="D5" s="29" t="s">
        <v>39</v>
      </c>
      <c r="E5" s="35" t="s">
        <v>115</v>
      </c>
      <c r="F5" s="35" t="s">
        <v>116</v>
      </c>
      <c r="G5" s="35"/>
      <c r="H5" s="35" t="s">
        <v>39</v>
      </c>
      <c r="I5" s="35" t="s">
        <v>117</v>
      </c>
      <c r="J5" s="35" t="s">
        <v>118</v>
      </c>
    </row>
    <row r="6" spans="1:10" s="22" customFormat="1" ht="21.75" customHeight="1">
      <c r="A6" s="36" t="s">
        <v>43</v>
      </c>
      <c r="B6" s="36" t="s">
        <v>43</v>
      </c>
      <c r="C6" s="37">
        <v>1</v>
      </c>
      <c r="D6" s="38">
        <v>2</v>
      </c>
      <c r="E6" s="38">
        <v>3</v>
      </c>
      <c r="F6" s="38">
        <v>4</v>
      </c>
      <c r="G6" s="37">
        <v>5</v>
      </c>
      <c r="H6" s="37">
        <v>6</v>
      </c>
      <c r="I6" s="37">
        <v>7</v>
      </c>
      <c r="J6" s="40">
        <v>8</v>
      </c>
    </row>
    <row r="7" s="22" customFormat="1" ht="15"/>
    <row r="8" s="22" customFormat="1" ht="15"/>
    <row r="9" s="22" customFormat="1" ht="15"/>
    <row r="10" s="22" customFormat="1" ht="15"/>
    <row r="11" s="22" customFormat="1" ht="15"/>
    <row r="12" s="22" customFormat="1" ht="15"/>
    <row r="13" s="22" customFormat="1" ht="15"/>
    <row r="14" s="22" customFormat="1" ht="15"/>
    <row r="15" s="22" customFormat="1" ht="15"/>
    <row r="16" s="22" customFormat="1" ht="15"/>
    <row r="17" s="22" customFormat="1" ht="15"/>
    <row r="18" s="22" customFormat="1" ht="15"/>
    <row r="19" s="22" customFormat="1" ht="15"/>
    <row r="20" s="22" customFormat="1" ht="15"/>
    <row r="21" s="22" customFormat="1" ht="15"/>
    <row r="22" s="22" customFormat="1" ht="15"/>
    <row r="23" s="22" customFormat="1" ht="15"/>
    <row r="24" s="22" customFormat="1" ht="1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22" customWidth="1"/>
    <col min="2" max="2" width="49.140625" style="22" customWidth="1"/>
    <col min="3" max="3" width="32.00390625" style="22" customWidth="1"/>
    <col min="4" max="5" width="28.00390625" style="22" customWidth="1"/>
    <col min="6" max="6" width="9.140625" style="22" customWidth="1"/>
    <col min="7" max="7" width="13.57421875" style="22" customWidth="1"/>
    <col min="8" max="9" width="9.140625" style="22" customWidth="1"/>
  </cols>
  <sheetData>
    <row r="1" spans="1:7" s="22" customFormat="1" ht="22.5" customHeight="1">
      <c r="A1" s="23"/>
      <c r="B1" s="23"/>
      <c r="C1" s="23"/>
      <c r="D1" s="31" t="s">
        <v>119</v>
      </c>
      <c r="E1" s="28"/>
      <c r="F1" s="23"/>
      <c r="G1" s="23"/>
    </row>
    <row r="2" spans="1:7" s="22" customFormat="1" ht="29.25" customHeight="1">
      <c r="A2" s="25" t="s">
        <v>120</v>
      </c>
      <c r="B2" s="25"/>
      <c r="C2" s="25"/>
      <c r="D2" s="25"/>
      <c r="E2" s="25"/>
      <c r="F2" s="26"/>
      <c r="G2" s="26"/>
    </row>
    <row r="3" spans="1:7" s="22" customFormat="1" ht="21" customHeight="1">
      <c r="A3" s="32"/>
      <c r="B3" s="28"/>
      <c r="C3" s="28"/>
      <c r="D3" s="28"/>
      <c r="E3" s="24" t="s">
        <v>2</v>
      </c>
      <c r="F3" s="23"/>
      <c r="G3" s="23"/>
    </row>
    <row r="4" spans="1:7" s="22" customFormat="1" ht="24.75" customHeight="1">
      <c r="A4" s="29" t="s">
        <v>67</v>
      </c>
      <c r="B4" s="29"/>
      <c r="C4" s="29" t="s">
        <v>82</v>
      </c>
      <c r="D4" s="29"/>
      <c r="E4" s="29"/>
      <c r="F4" s="23"/>
      <c r="G4" s="23"/>
    </row>
    <row r="5" spans="1:7" s="22" customFormat="1" ht="21" customHeight="1">
      <c r="A5" s="29" t="s">
        <v>70</v>
      </c>
      <c r="B5" s="29" t="s">
        <v>71</v>
      </c>
      <c r="C5" s="29" t="s">
        <v>29</v>
      </c>
      <c r="D5" s="29" t="s">
        <v>68</v>
      </c>
      <c r="E5" s="29" t="s">
        <v>69</v>
      </c>
      <c r="F5" s="23"/>
      <c r="G5" s="23"/>
    </row>
    <row r="6" spans="1:8" s="22" customFormat="1" ht="21" customHeight="1">
      <c r="A6" s="29" t="s">
        <v>43</v>
      </c>
      <c r="B6" s="29" t="s">
        <v>43</v>
      </c>
      <c r="C6" s="29">
        <v>1</v>
      </c>
      <c r="D6" s="29">
        <f>C6+1</f>
        <v>2</v>
      </c>
      <c r="E6" s="29">
        <f>D6+1</f>
        <v>3</v>
      </c>
      <c r="F6" s="23"/>
      <c r="G6" s="23"/>
      <c r="H6" s="30"/>
    </row>
    <row r="7" spans="1:5" s="22" customFormat="1" ht="21" customHeight="1">
      <c r="A7" s="33"/>
      <c r="B7" s="33"/>
      <c r="C7" s="33"/>
      <c r="D7" s="33"/>
      <c r="E7" s="33"/>
    </row>
    <row r="8" s="22" customFormat="1" ht="21" customHeight="1"/>
    <row r="9" s="22" customFormat="1" ht="21" customHeight="1"/>
    <row r="10" s="22" customFormat="1" ht="21" customHeight="1"/>
    <row r="11" s="22" customFormat="1" ht="21" customHeight="1"/>
    <row r="12" s="22" customFormat="1" ht="21" customHeight="1"/>
    <row r="13" s="22" customFormat="1" ht="21" customHeight="1"/>
    <row r="14" s="22" customFormat="1" ht="21" customHeight="1"/>
    <row r="15" s="22" customFormat="1" ht="21" customHeight="1"/>
    <row r="16" s="22" customFormat="1" ht="21" customHeight="1"/>
    <row r="17" s="22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F32" sqref="F32"/>
    </sheetView>
  </sheetViews>
  <sheetFormatPr defaultColWidth="9.140625" defaultRowHeight="12.75" customHeight="1"/>
  <cols>
    <col min="1" max="1" width="16.7109375" style="22" customWidth="1"/>
    <col min="2" max="2" width="49.140625" style="22" customWidth="1"/>
    <col min="3" max="3" width="32.00390625" style="22" customWidth="1"/>
    <col min="4" max="5" width="28.00390625" style="22" customWidth="1"/>
    <col min="6" max="6" width="9.140625" style="22" customWidth="1"/>
    <col min="7" max="7" width="13.57421875" style="22" customWidth="1"/>
    <col min="8" max="9" width="9.140625" style="22" customWidth="1"/>
  </cols>
  <sheetData>
    <row r="1" spans="1:7" s="22" customFormat="1" ht="26.25" customHeight="1">
      <c r="A1" s="23"/>
      <c r="B1" s="23"/>
      <c r="C1" s="24" t="s">
        <v>121</v>
      </c>
      <c r="D1" s="24"/>
      <c r="E1" s="24"/>
      <c r="F1" s="23"/>
      <c r="G1" s="23"/>
    </row>
    <row r="2" spans="1:7" s="22" customFormat="1" ht="29.25" customHeight="1">
      <c r="A2" s="25" t="s">
        <v>122</v>
      </c>
      <c r="B2" s="25"/>
      <c r="C2" s="25"/>
      <c r="D2" s="25"/>
      <c r="E2" s="25"/>
      <c r="F2" s="26"/>
      <c r="G2" s="26"/>
    </row>
    <row r="3" spans="1:7" s="22" customFormat="1" ht="21" customHeight="1">
      <c r="A3" s="27" t="s">
        <v>1</v>
      </c>
      <c r="B3" s="28"/>
      <c r="C3" s="28"/>
      <c r="D3" s="28"/>
      <c r="E3" s="24" t="s">
        <v>2</v>
      </c>
      <c r="F3" s="23"/>
      <c r="G3" s="23"/>
    </row>
    <row r="4" spans="1:7" s="22" customFormat="1" ht="25.5" customHeight="1">
      <c r="A4" s="29" t="s">
        <v>67</v>
      </c>
      <c r="B4" s="29"/>
      <c r="C4" s="29" t="s">
        <v>82</v>
      </c>
      <c r="D4" s="29"/>
      <c r="E4" s="29"/>
      <c r="F4" s="23"/>
      <c r="G4" s="23"/>
    </row>
    <row r="5" spans="1:7" s="22" customFormat="1" ht="28.5" customHeight="1">
      <c r="A5" s="29" t="s">
        <v>70</v>
      </c>
      <c r="B5" s="29" t="s">
        <v>71</v>
      </c>
      <c r="C5" s="29" t="s">
        <v>29</v>
      </c>
      <c r="D5" s="29" t="s">
        <v>68</v>
      </c>
      <c r="E5" s="29" t="s">
        <v>69</v>
      </c>
      <c r="F5" s="23"/>
      <c r="G5" s="23"/>
    </row>
    <row r="6" spans="1:8" s="22" customFormat="1" ht="21" customHeight="1">
      <c r="A6" s="29" t="s">
        <v>43</v>
      </c>
      <c r="B6" s="29" t="s">
        <v>43</v>
      </c>
      <c r="C6" s="29">
        <v>1</v>
      </c>
      <c r="D6" s="29">
        <f>C6+1</f>
        <v>2</v>
      </c>
      <c r="E6" s="29">
        <f>D6+1</f>
        <v>3</v>
      </c>
      <c r="F6" s="23"/>
      <c r="G6" s="23"/>
      <c r="H6" s="30"/>
    </row>
    <row r="7" s="22" customFormat="1" ht="21" customHeight="1"/>
    <row r="8" s="22" customFormat="1" ht="21" customHeight="1"/>
    <row r="9" s="22" customFormat="1" ht="21" customHeight="1"/>
    <row r="10" s="22" customFormat="1" ht="21" customHeight="1"/>
    <row r="11" s="22" customFormat="1" ht="21" customHeight="1"/>
    <row r="12" s="22" customFormat="1" ht="21" customHeight="1"/>
    <row r="13" s="22" customFormat="1" ht="21" customHeight="1"/>
    <row r="14" s="22" customFormat="1" ht="21" customHeight="1"/>
    <row r="15" s="22" customFormat="1" ht="21" customHeight="1"/>
    <row r="16" s="22" customFormat="1" ht="21" customHeight="1"/>
    <row r="17" s="22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Angelina</cp:lastModifiedBy>
  <dcterms:created xsi:type="dcterms:W3CDTF">2024-03-13T10:19:11Z</dcterms:created>
  <dcterms:modified xsi:type="dcterms:W3CDTF">2024-03-14T06:54:30Z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8C5A54CA6B174655AC0EDD78D15B1B8B_13</vt:lpwstr>
  </property>
  <property fmtid="{D5CDD505-2E9C-101B-9397-08002B2CF9AE}" pid="4" name="KSOProductBuildV">
    <vt:lpwstr>2052-11.1.0.14309</vt:lpwstr>
  </property>
</Properties>
</file>