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67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externalReferences>
    <externalReference r:id="rId13"/>
  </externalReferences>
  <definedNames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<sst xmlns="http://schemas.openxmlformats.org/spreadsheetml/2006/main" count="281" uniqueCount="175">
  <si>
    <t>收支预算总表</t>
  </si>
  <si>
    <t>填报单位:[208004]上犹县社溪镇中心卫生院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</si>
  <si>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</si>
  <si>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</si>
  <si>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</si>
  <si>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</si>
  <si>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</si>
  <si>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</si>
  <si>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</si>
  <si>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</si>
  <si>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</si>
  <si>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</si>
  <si>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</si>
  <si>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</si>
  <si>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</si>
  <si>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</si>
  <si>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</si>
  <si>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</si>
  <si>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</si>
  <si>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</si>
  <si>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</si>
  <si>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</si>
  <si>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</si>
  <si>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</si>
  <si>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</si>
  <si>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</si>
  <si>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[208004]上犹县社溪镇中心卫生院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</si>
  <si>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</si>
  <si>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</si>
  <si>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</si>
  <si>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</si>
  <si>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</si>
  <si>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</si>
  <si>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</si>
  <si>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</si>
  <si>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</si>
  <si>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</si>
  <si>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</si>
  <si>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</si>
  <si>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</si>
  <si>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</si>
  <si>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</si>
  <si>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</si>
  <si>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</si>
  <si>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</si>
  <si>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</si>
  <si>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</si>
  <si>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</si>
  <si>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</si>
  <si>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</si>
  <si>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</si>
  <si>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</si>
  <si>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</si>
  <si>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</si>
  <si>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</si>
  <si>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</si>
  <si>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</si>
  <si>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</si>
  <si>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</si>
  <si>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2101102</t>
  </si>
  <si>
    <t>　　事业单位医疗</t>
  </si>
  <si>
    <t>单位支出总表</t>
  </si>
  <si>
    <t>填报单位[208004]上犹县社溪镇中心卫生院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</si>
  <si>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</si>
  <si>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</si>
  <si>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</si>
  <si>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</si>
  <si>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</si>
  <si>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</si>
  <si>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</si>
  <si>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</si>
  <si>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</si>
  <si>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</si>
  <si>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</si>
  <si>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</si>
  <si>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</si>
  <si>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</si>
  <si>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</si>
  <si>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</si>
  <si>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</si>
  <si>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</si>
  <si>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</si>
  <si>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</si>
  <si>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</si>
  <si>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</si>
  <si>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</si>
  <si>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</si>
  <si>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</si>
  <si>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</si>
  <si>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</si>
  <si>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</si>
  <si>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</si>
  <si>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</si>
  <si>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</si>
  <si>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</si>
  <si>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</si>
  <si>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</si>
  <si>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</si>
  <si>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</si>
  <si>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</si>
  <si>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</si>
  <si>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</si>
  <si>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</si>
  <si>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</si>
  <si>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</si>
  <si>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</si>
  <si>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</si>
  <si>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</si>
  <si>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</si>
  <si>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</si>
  <si>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</si>
  <si>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</si>
  <si>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</si>
  <si>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</si>
  <si>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</si>
  <si>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</si>
  <si>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</si>
  <si>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</si>
  <si>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</si>
  <si>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</si>
  <si>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</si>
  <si>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</si>
  <si>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基本公共卫生服务、基本药物</t>
  </si>
  <si>
    <t>主管部门及代码</t>
  </si>
  <si>
    <t>上犹县卫生健康委员会</t>
  </si>
  <si>
    <t>实施单位</t>
  </si>
  <si>
    <t>上犹县社溪镇中心卫生院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</si>
  <si>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</si>
  <si>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</si>
  <si>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</si>
  <si>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</si>
  <si>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</si>
  <si>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</si>
  <si>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</si>
  <si>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</si>
  <si>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</si>
  <si>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</si>
  <si>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</si>
  <si>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</si>
  <si>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</si>
  <si>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</si>
  <si>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2型糖尿病患者管理人数</t>
  </si>
  <si>
    <t>指标6：老年人中医药健康管理率</t>
  </si>
  <si>
    <t>≥95%</t>
  </si>
  <si>
    <t>指标7：政府办基层医疗卫生机构实施国家基本药物制度覆盖率</t>
  </si>
  <si>
    <t>≥100%</t>
  </si>
  <si>
    <t>指标8：卫生室实施国家基本药物制度行政村覆盖率</t>
  </si>
  <si>
    <t>指标3:0-6岁儿童健康管理率</t>
  </si>
  <si>
    <t>质量指标</t>
  </si>
  <si>
    <t>2型糖尿病患者规范管理率</t>
  </si>
  <si>
    <t>≥91%</t>
  </si>
  <si>
    <t>高血压患者规范管理率</t>
  </si>
  <si>
    <t>指标4：肺结核患者管理率</t>
  </si>
  <si>
    <t>指标5：传染病和突发公共卫生事件报告率</t>
  </si>
  <si>
    <t>时效指标</t>
  </si>
  <si>
    <t>该项目所属期限</t>
  </si>
  <si>
    <t>一年</t>
  </si>
  <si>
    <t>成本指标</t>
  </si>
  <si>
    <t>乡医收入</t>
  </si>
  <si>
    <t>保持稳定</t>
  </si>
  <si>
    <t>效益指标</t>
  </si>
  <si>
    <t>经济效益指标</t>
  </si>
  <si>
    <t>医疗收入</t>
  </si>
  <si>
    <t>不断提高</t>
  </si>
  <si>
    <t>社会效益指标</t>
  </si>
  <si>
    <t>有效应对突发公共卫生事件</t>
  </si>
  <si>
    <t>有效控制</t>
  </si>
  <si>
    <t>生态效益指标</t>
  </si>
  <si>
    <t>15岁以上人群吸烟率</t>
  </si>
  <si>
    <t>到2030年，15岁以上人群吸烟率降低至22%</t>
  </si>
  <si>
    <t>可持续影响指标</t>
  </si>
  <si>
    <t>宣贯政策知晓率</t>
  </si>
  <si>
    <t>满意度指标</t>
  </si>
  <si>
    <t>服务对象
满意度指标</t>
  </si>
  <si>
    <t>患者满意度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</si>
</sst>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33" fillId="0" borderId="0">
      <alignment vertical="center"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31" fontId="1" fillId="0" borderId="10" xfId="62" applyNumberFormat="1" applyFont="1" applyFill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52" fillId="0" borderId="14" xfId="51" applyFont="1" applyBorder="1" applyAlignment="1">
      <alignment horizontal="left" vertical="center" wrapText="1"/>
      <protection/>
    </xf>
    <xf numFmtId="0" fontId="1" fillId="0" borderId="14" xfId="62" applyFont="1" applyFill="1" applyBorder="1" applyAlignment="1">
      <alignment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52" fillId="0" borderId="10" xfId="51" applyNumberFormat="1" applyFont="1" applyFill="1" applyBorder="1" applyAlignment="1" applyProtection="1">
      <alignment horizontal="center" vertical="center" wrapText="1"/>
      <protection/>
    </xf>
    <xf numFmtId="0" fontId="52" fillId="0" borderId="10" xfId="51" applyFont="1" applyFill="1" applyBorder="1" applyAlignment="1">
      <alignment horizontal="center" vertical="center" wrapText="1"/>
      <protection/>
    </xf>
    <xf numFmtId="0" fontId="52" fillId="0" borderId="18" xfId="51" applyFont="1" applyBorder="1" applyAlignment="1">
      <alignment horizontal="left" vertical="center" wrapText="1"/>
      <protection/>
    </xf>
    <xf numFmtId="0" fontId="1" fillId="0" borderId="18" xfId="62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9" fontId="52" fillId="0" borderId="15" xfId="51" applyNumberFormat="1" applyFont="1" applyFill="1" applyBorder="1" applyAlignment="1">
      <alignment horizontal="center" vertical="center" wrapText="1"/>
      <protection/>
    </xf>
    <xf numFmtId="9" fontId="52" fillId="0" borderId="17" xfId="51" applyNumberFormat="1" applyFont="1" applyFill="1" applyBorder="1" applyAlignment="1">
      <alignment horizontal="center" vertical="center" wrapText="1"/>
      <protection/>
    </xf>
    <xf numFmtId="0" fontId="5" fillId="0" borderId="15" xfId="71" applyFont="1" applyFill="1" applyBorder="1" applyAlignment="1">
      <alignment vertical="center" wrapText="1"/>
      <protection/>
    </xf>
    <xf numFmtId="0" fontId="5" fillId="0" borderId="16" xfId="7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19" xfId="62" applyFont="1" applyFill="1" applyBorder="1" applyAlignment="1">
      <alignment vertical="center" wrapText="1"/>
      <protection/>
    </xf>
    <xf numFmtId="0" fontId="52" fillId="0" borderId="18" xfId="51" applyFont="1" applyBorder="1" applyAlignment="1">
      <alignment/>
      <protection/>
    </xf>
    <xf numFmtId="9" fontId="52" fillId="0" borderId="10" xfId="51" applyNumberFormat="1" applyFont="1" applyFill="1" applyBorder="1" applyAlignment="1">
      <alignment horizontal="center" vertical="center" wrapText="1"/>
      <protection/>
    </xf>
    <xf numFmtId="0" fontId="52" fillId="0" borderId="19" xfId="51" applyFont="1" applyBorder="1">
      <alignment/>
      <protection/>
    </xf>
    <xf numFmtId="0" fontId="52" fillId="0" borderId="10" xfId="51" applyFont="1" applyBorder="1">
      <alignment/>
      <protection/>
    </xf>
    <xf numFmtId="0" fontId="52" fillId="0" borderId="19" xfId="51" applyFont="1" applyBorder="1" applyAlignment="1">
      <alignment horizontal="left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52" fillId="0" borderId="14" xfId="51" applyFont="1" applyBorder="1" applyAlignment="1">
      <alignment horizontal="left" vertical="center"/>
      <protection/>
    </xf>
    <xf numFmtId="0" fontId="52" fillId="0" borderId="18" xfId="51" applyFont="1" applyBorder="1" applyAlignment="1">
      <alignment horizontal="left" vertical="center"/>
      <protection/>
    </xf>
    <xf numFmtId="0" fontId="52" fillId="0" borderId="19" xfId="51" applyFont="1" applyBorder="1" applyAlignment="1">
      <alignment horizontal="left" vertical="center"/>
      <protection/>
    </xf>
    <xf numFmtId="0" fontId="52" fillId="0" borderId="10" xfId="51" applyFont="1" applyBorder="1" applyAlignment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37" fontId="8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180" fontId="8" fillId="0" borderId="20" xfId="0" applyNumberFormat="1" applyFont="1" applyBorder="1" applyAlignment="1" applyProtection="1">
      <alignment horizontal="right" vertical="center" wrapText="1"/>
      <protection/>
    </xf>
    <xf numFmtId="180" fontId="8" fillId="0" borderId="2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180" fontId="8" fillId="0" borderId="20" xfId="0" applyNumberFormat="1" applyFont="1" applyBorder="1" applyAlignment="1" applyProtection="1">
      <alignment vertical="center"/>
      <protection/>
    </xf>
    <xf numFmtId="180" fontId="8" fillId="0" borderId="20" xfId="0" applyNumberFormat="1" applyFont="1" applyBorder="1" applyAlignment="1" applyProtection="1">
      <alignment horizontal="right" vertical="center"/>
      <protection/>
    </xf>
    <xf numFmtId="180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8" fillId="0" borderId="26" xfId="0" applyNumberFormat="1" applyFont="1" applyBorder="1" applyAlignment="1" applyProtection="1">
      <alignment horizontal="center" vertical="center"/>
      <protection/>
    </xf>
    <xf numFmtId="2" fontId="8" fillId="0" borderId="27" xfId="0" applyNumberFormat="1" applyFont="1" applyBorder="1" applyAlignment="1" applyProtection="1">
      <alignment horizontal="center" vertical="center"/>
      <protection/>
    </xf>
    <xf numFmtId="1" fontId="8" fillId="0" borderId="24" xfId="0" applyNumberFormat="1" applyFont="1" applyBorder="1" applyAlignment="1" applyProtection="1">
      <alignment horizontal="center" vertical="center"/>
      <protection/>
    </xf>
    <xf numFmtId="182" fontId="8" fillId="0" borderId="2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20" xfId="0" applyNumberFormat="1" applyFont="1" applyBorder="1" applyAlignment="1" applyProtection="1">
      <alignment horizontal="center" vertical="center"/>
      <protection/>
    </xf>
    <xf numFmtId="182" fontId="8" fillId="0" borderId="20" xfId="0" applyNumberFormat="1" applyFont="1" applyBorder="1" applyAlignment="1" applyProtection="1">
      <alignment/>
      <protection/>
    </xf>
    <xf numFmtId="182" fontId="8" fillId="0" borderId="20" xfId="0" applyNumberFormat="1" applyFont="1" applyBorder="1" applyAlignment="1" applyProtection="1">
      <alignment vertical="center"/>
      <protection/>
    </xf>
    <xf numFmtId="182" fontId="8" fillId="0" borderId="20" xfId="0" applyNumberFormat="1" applyFont="1" applyBorder="1" applyAlignment="1" applyProtection="1">
      <alignment horizontal="left" vertical="center"/>
      <protection/>
    </xf>
    <xf numFmtId="182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182" fontId="7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324\Documents\WeChat%20Files\wxid_0iszaxza91er22\FileStorage\File\2024-03\sx&#12304;36&#12305;2024&#24180;&#24066;&#21439;&#37096;&#38376;&#39044;&#31639;&#20844;&#24320;&#34920;(&#21333;&#20301;)_2024-03-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1204.9426</v>
          </cell>
        </row>
        <row r="8">
          <cell r="A8" t="str">
            <v>社会保障和就业支出</v>
          </cell>
          <cell r="B8">
            <v>27.2644</v>
          </cell>
        </row>
        <row r="9">
          <cell r="A9" t="str">
            <v>卫生健康支出</v>
          </cell>
          <cell r="B9">
            <v>1177.6782</v>
          </cell>
        </row>
      </sheetData>
      <sheetData sheetId="10">
        <row r="6">
          <cell r="B6">
            <v>198.6726</v>
          </cell>
          <cell r="C6">
            <v>198.6726</v>
          </cell>
        </row>
        <row r="7">
          <cell r="A7" t="str">
            <v>社会保障和就业支出</v>
          </cell>
          <cell r="B7">
            <v>27.2644</v>
          </cell>
          <cell r="C7">
            <v>27.2644</v>
          </cell>
        </row>
        <row r="8">
          <cell r="A8" t="str">
            <v>卫生健康支出</v>
          </cell>
          <cell r="B8">
            <v>171.4082</v>
          </cell>
          <cell r="C8">
            <v>171.4082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50.00390625" style="39" customWidth="1"/>
    <col min="2" max="2" width="25.7109375" style="39" customWidth="1"/>
    <col min="3" max="3" width="50.0039062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39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39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39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39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39" customFormat="1" ht="15.75" customHeight="1">
      <c r="A6" s="99" t="s">
        <v>8</v>
      </c>
      <c r="B6" s="77">
        <f>IF(ISBLANK(SUM(B7,B8,B9))," ",SUM(B7,B8,B9))</f>
        <v>198.6726</v>
      </c>
      <c r="C6" s="100" t="str">
        <f>IF(ISBLANK('[1]支出总表（引用）'!A8)," ",'[1]支出总表（引用）'!A8)</f>
        <v>社会保障和就业支出</v>
      </c>
      <c r="D6" s="65">
        <f>IF(ISBLANK('[1]支出总表（引用）'!B8)," ",'[1]支出总表（引用）'!B8)</f>
        <v>27.2644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39" customFormat="1" ht="15.75" customHeight="1">
      <c r="A7" s="101" t="s">
        <v>9</v>
      </c>
      <c r="B7" s="77">
        <v>198.6726</v>
      </c>
      <c r="C7" s="100" t="str">
        <f>IF(ISBLANK('[1]支出总表（引用）'!A9)," ",'[1]支出总表（引用）'!A9)</f>
        <v>卫生健康支出</v>
      </c>
      <c r="D7" s="65">
        <f>IF(ISBLANK('[1]支出总表（引用）'!B9)," ",'[1]支出总表（引用）'!B9)</f>
        <v>1177.6782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39" customFormat="1" ht="15.75" customHeight="1">
      <c r="A8" s="101" t="s">
        <v>10</v>
      </c>
      <c r="B8" s="60"/>
      <c r="C8" s="100" t="str">
        <f>IF(ISBLANK('[1]支出总表（引用）'!A10)," ",'[1]支出总表（引用）'!A10)</f>
        <v> </v>
      </c>
      <c r="D8" s="65" t="str">
        <f>IF(ISBLANK('[1]支出总表（引用）'!B10)," ",'[1]支出总表（引用）'!B10)</f>
        <v> 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39" customFormat="1" ht="15.75" customHeight="1">
      <c r="A9" s="101" t="s">
        <v>11</v>
      </c>
      <c r="B9" s="60"/>
      <c r="C9" s="100" t="str">
        <f>IF(ISBLANK('[1]支出总表（引用）'!A11)," ",'[1]支出总表（引用）'!A11)</f>
        <v> </v>
      </c>
      <c r="D9" s="65" t="str">
        <f>IF(ISBLANK('[1]支出总表（引用）'!B11)," ",'[1]支出总表（引用）'!B11)</f>
        <v> 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39" customFormat="1" ht="15.75" customHeight="1">
      <c r="A10" s="99" t="s">
        <v>12</v>
      </c>
      <c r="B10" s="77"/>
      <c r="C10" s="100" t="str">
        <f>IF(ISBLANK('[1]支出总表（引用）'!A12)," ",'[1]支出总表（引用）'!A12)</f>
        <v> </v>
      </c>
      <c r="D10" s="65" t="str">
        <f>IF(ISBLANK('[1]支出总表（引用）'!B12)," ",'[1]支出总表（引用）'!B12)</f>
        <v> 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39" customFormat="1" ht="15.75" customHeight="1">
      <c r="A11" s="101" t="s">
        <v>13</v>
      </c>
      <c r="B11" s="77">
        <v>1006.27</v>
      </c>
      <c r="C11" s="100" t="str">
        <f>IF(ISBLANK('[1]支出总表（引用）'!A13)," ",'[1]支出总表（引用）'!A13)</f>
        <v> </v>
      </c>
      <c r="D11" s="65" t="str">
        <f>IF(ISBLANK('[1]支出总表（引用）'!B13)," ",'[1]支出总表（引用）'!B13)</f>
        <v> 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39" customFormat="1" ht="15.75" customHeight="1">
      <c r="A12" s="101" t="s">
        <v>14</v>
      </c>
      <c r="B12" s="77"/>
      <c r="C12" s="100" t="str">
        <f>IF(ISBLANK('[1]支出总表（引用）'!A14)," ",'[1]支出总表（引用）'!A14)</f>
        <v> </v>
      </c>
      <c r="D12" s="65" t="str">
        <f>IF(ISBLANK('[1]支出总表（引用）'!B14)," ",'[1]支出总表（引用）'!B14)</f>
        <v> 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39" customFormat="1" ht="15.75" customHeight="1">
      <c r="A13" s="101" t="s">
        <v>15</v>
      </c>
      <c r="B13" s="77"/>
      <c r="C13" s="100" t="str">
        <f>IF(ISBLANK('[1]支出总表（引用）'!A15)," ",'[1]支出总表（引用）'!A15)</f>
        <v> </v>
      </c>
      <c r="D13" s="65" t="str">
        <f>IF(ISBLANK('[1]支出总表（引用）'!B15)," ",'[1]支出总表（引用）'!B15)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39" customFormat="1" ht="15.75" customHeight="1">
      <c r="A14" s="101" t="s">
        <v>16</v>
      </c>
      <c r="B14" s="60"/>
      <c r="C14" s="100" t="str">
        <f>IF(ISBLANK('[1]支出总表（引用）'!A16)," ",'[1]支出总表（引用）'!A16)</f>
        <v> </v>
      </c>
      <c r="D14" s="65" t="str">
        <f>IF(ISBLANK('[1]支出总表（引用）'!B16)," ",'[1]支出总表（引用）'!B16)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39" customFormat="1" ht="15.75" customHeight="1">
      <c r="A15" s="101" t="s">
        <v>17</v>
      </c>
      <c r="B15" s="60"/>
      <c r="C15" s="100" t="str">
        <f>IF(ISBLANK('[1]支出总表（引用）'!A17)," ",'[1]支出总表（引用）'!A17)</f>
        <v> </v>
      </c>
      <c r="D15" s="65" t="str">
        <f>IF(ISBLANK('[1]支出总表（引用）'!B17)," ",'[1]支出总表（引用）'!B17)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39" customFormat="1" ht="15.75" customHeight="1">
      <c r="A16" s="99"/>
      <c r="C16" s="100" t="str">
        <f>IF(ISBLANK('[1]支出总表（引用）'!A18)," ",'[1]支出总表（引用）'!A18)</f>
        <v> </v>
      </c>
      <c r="D16" s="65" t="str">
        <f>IF(ISBLANK('[1]支出总表（引用）'!B18)," ",'[1]支出总表（引用）'!B18)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39" customFormat="1" ht="15.75" customHeight="1">
      <c r="A17" s="99"/>
      <c r="B17" s="102"/>
      <c r="C17" s="100" t="str">
        <f>IF(ISBLANK('[1]支出总表（引用）'!A43)," ",'[1]支出总表（引用）'!A43)</f>
        <v> </v>
      </c>
      <c r="D17" s="65" t="str">
        <f>IF(ISBLANK('[1]支出总表（引用）'!B43)," ",'[1]支出总表（引用）'!B43)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39" customFormat="1" ht="15.75" customHeight="1">
      <c r="A18" s="99"/>
      <c r="B18" s="102"/>
      <c r="C18" s="100" t="str">
        <f>IF(ISBLANK('[1]支出总表（引用）'!A44)," ",'[1]支出总表（引用）'!A44)</f>
        <v> </v>
      </c>
      <c r="D18" s="65" t="str">
        <f>IF(ISBLANK('[1]支出总表（引用）'!B44)," ",'[1]支出总表（引用）'!B44)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39" customFormat="1" ht="15.75" customHeight="1">
      <c r="A19" s="99"/>
      <c r="B19" s="102"/>
      <c r="C19" s="100" t="str">
        <f>IF(ISBLANK('[1]支出总表（引用）'!A45)," ",'[1]支出总表（引用）'!A45)</f>
        <v> </v>
      </c>
      <c r="D19" s="65" t="str">
        <f>IF(ISBLANK('[1]支出总表（引用）'!B45)," ",'[1]支出总表（引用）'!B45)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39" customFormat="1" ht="15.75" customHeight="1">
      <c r="A20" s="99"/>
      <c r="B20" s="102"/>
      <c r="C20" s="100" t="str">
        <f>IF(ISBLANK('[1]支出总表（引用）'!A46)," ",'[1]支出总表（引用）'!A46)</f>
        <v> </v>
      </c>
      <c r="D20" s="65" t="str">
        <f>IF(ISBLANK('[1]支出总表（引用）'!B46)," ",'[1]支出总表（引用）'!B46)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39" customFormat="1" ht="15.75" customHeight="1">
      <c r="A21" s="99"/>
      <c r="B21" s="102"/>
      <c r="C21" s="100" t="str">
        <f>IF(ISBLANK('[1]支出总表（引用）'!A47)," ",'[1]支出总表（引用）'!A47)</f>
        <v> </v>
      </c>
      <c r="D21" s="65" t="str">
        <f>IF(ISBLANK('[1]支出总表（引用）'!B47)," ",'[1]支出总表（引用）'!B47)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39" customFormat="1" ht="15.75" customHeight="1">
      <c r="A22" s="99"/>
      <c r="B22" s="102"/>
      <c r="C22" s="100" t="str">
        <f>IF(ISBLANK('[1]支出总表（引用）'!A48)," ",'[1]支出总表（引用）'!A48)</f>
        <v> </v>
      </c>
      <c r="D22" s="65" t="str">
        <f>IF(ISBLANK('[1]支出总表（引用）'!B48)," ",'[1]支出总表（引用）'!B48)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39" customFormat="1" ht="15.75" customHeight="1">
      <c r="A23" s="99"/>
      <c r="B23" s="102"/>
      <c r="C23" s="100" t="str">
        <f>IF(ISBLANK('[1]支出总表（引用）'!A49)," ",'[1]支出总表（引用）'!A49)</f>
        <v> </v>
      </c>
      <c r="D23" s="65" t="str">
        <f>IF(ISBLANK('[1]支出总表（引用）'!B49)," ",'[1]支出总表（引用）'!B49)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39" customFormat="1" ht="15.75" customHeight="1">
      <c r="A24" s="101"/>
      <c r="B24" s="102"/>
      <c r="C24" s="100"/>
      <c r="D24" s="6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39" customFormat="1" ht="15.75" customHeight="1">
      <c r="A25" s="98" t="s">
        <v>18</v>
      </c>
      <c r="B25" s="60">
        <v>1204.9426</v>
      </c>
      <c r="C25" s="98" t="s">
        <v>19</v>
      </c>
      <c r="D25" s="103">
        <f>IF(ISBLANK('[1]支出总表（引用）'!B7)," ",'[1]支出总表（引用）'!B7)</f>
        <v>1204.9426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39" customFormat="1" ht="15.75" customHeight="1">
      <c r="A26" s="101" t="s">
        <v>20</v>
      </c>
      <c r="B26" s="60"/>
      <c r="C26" s="101" t="s">
        <v>21</v>
      </c>
      <c r="D26" s="103" t="str">
        <f>IF(ISBLANK('[1]支出总表（引用）'!C7)," ",'[1]支出总表（引用）'!C7)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39" customFormat="1" ht="15.75" customHeight="1">
      <c r="A27" s="101" t="s">
        <v>22</v>
      </c>
      <c r="B27" s="60"/>
      <c r="C27" s="50"/>
      <c r="D27" s="50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39" customFormat="1" ht="15.75" customHeight="1">
      <c r="A28" s="99"/>
      <c r="B28" s="60"/>
      <c r="C28" s="99"/>
      <c r="D28" s="10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39" customFormat="1" ht="15.75" customHeight="1">
      <c r="A29" s="98" t="s">
        <v>23</v>
      </c>
      <c r="B29" s="60">
        <v>1204.9426</v>
      </c>
      <c r="C29" s="98" t="s">
        <v>24</v>
      </c>
      <c r="D29" s="103">
        <f>B29</f>
        <v>1204.9426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39" customFormat="1" ht="19.5" customHeight="1">
      <c r="A30" s="104"/>
      <c r="B30" s="104"/>
      <c r="C30" s="104"/>
      <c r="D30" s="10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2">
      <selection activeCell="M19" sqref="M19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ht="47.25" customHeight="1">
      <c r="A1" s="2" t="s">
        <v>119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120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121</v>
      </c>
      <c r="B3" s="4"/>
      <c r="C3" s="5" t="s">
        <v>122</v>
      </c>
      <c r="D3" s="5"/>
      <c r="E3" s="5"/>
      <c r="F3" s="5"/>
      <c r="G3" s="5"/>
      <c r="H3" s="5"/>
    </row>
    <row r="4" spans="1:8" ht="25.5" customHeight="1">
      <c r="A4" s="4" t="s">
        <v>123</v>
      </c>
      <c r="B4" s="4"/>
      <c r="C4" s="5" t="s">
        <v>124</v>
      </c>
      <c r="D4" s="5"/>
      <c r="E4" s="4" t="s">
        <v>125</v>
      </c>
      <c r="F4" s="4"/>
      <c r="G4" s="4" t="s">
        <v>126</v>
      </c>
      <c r="H4" s="4"/>
    </row>
    <row r="5" spans="1:8" ht="25.5" customHeight="1">
      <c r="A5" s="4" t="s">
        <v>127</v>
      </c>
      <c r="B5" s="4"/>
      <c r="C5" s="4"/>
      <c r="D5" s="4"/>
      <c r="E5" s="4" t="s">
        <v>128</v>
      </c>
      <c r="F5" s="4"/>
      <c r="G5" s="6">
        <v>45292</v>
      </c>
      <c r="H5" s="5"/>
    </row>
    <row r="6" spans="1:8" ht="25.5" customHeight="1">
      <c r="A6" s="4"/>
      <c r="B6" s="4"/>
      <c r="C6" s="4"/>
      <c r="D6" s="4"/>
      <c r="E6" s="4"/>
      <c r="F6" s="4"/>
      <c r="G6" s="6">
        <v>45657</v>
      </c>
      <c r="H6" s="5"/>
    </row>
    <row r="7" spans="1:8" ht="25.5" customHeight="1">
      <c r="A7" s="4" t="s">
        <v>129</v>
      </c>
      <c r="B7" s="4"/>
      <c r="C7" s="4" t="s">
        <v>130</v>
      </c>
      <c r="D7" s="4"/>
      <c r="E7" s="4">
        <v>1204.94</v>
      </c>
      <c r="F7" s="4"/>
      <c r="G7" s="4"/>
      <c r="H7" s="4"/>
    </row>
    <row r="8" spans="1:8" ht="25.5" customHeight="1">
      <c r="A8" s="4"/>
      <c r="B8" s="4"/>
      <c r="C8" s="4" t="s">
        <v>131</v>
      </c>
      <c r="D8" s="4"/>
      <c r="E8" s="4">
        <v>198.67</v>
      </c>
      <c r="F8" s="4"/>
      <c r="G8" s="4"/>
      <c r="H8" s="4"/>
    </row>
    <row r="9" spans="1:8" ht="25.5" customHeight="1">
      <c r="A9" s="4"/>
      <c r="B9" s="4"/>
      <c r="C9" s="7" t="s">
        <v>30</v>
      </c>
      <c r="D9" s="8"/>
      <c r="E9" s="7"/>
      <c r="F9" s="9"/>
      <c r="G9" s="9"/>
      <c r="H9" s="8"/>
    </row>
    <row r="10" spans="1:8" ht="25.5" customHeight="1">
      <c r="A10" s="4"/>
      <c r="B10" s="4"/>
      <c r="C10" s="4" t="s">
        <v>132</v>
      </c>
      <c r="D10" s="4"/>
      <c r="E10" s="4">
        <v>1006.27</v>
      </c>
      <c r="F10" s="4"/>
      <c r="G10" s="4"/>
      <c r="H10" s="4"/>
    </row>
    <row r="11" spans="1:8" ht="25.5" customHeight="1">
      <c r="A11" s="10" t="s">
        <v>133</v>
      </c>
      <c r="B11" s="4" t="s">
        <v>134</v>
      </c>
      <c r="C11" s="4"/>
      <c r="D11" s="4"/>
      <c r="E11" s="4"/>
      <c r="F11" s="4"/>
      <c r="G11" s="4"/>
      <c r="H11" s="4"/>
    </row>
    <row r="12" spans="1:8" ht="25.5" customHeight="1">
      <c r="A12" s="10"/>
      <c r="B12" s="4"/>
      <c r="C12" s="4"/>
      <c r="D12" s="4"/>
      <c r="E12" s="4"/>
      <c r="F12" s="4"/>
      <c r="G12" s="4"/>
      <c r="H12" s="4"/>
    </row>
    <row r="13" spans="1:8" ht="25.5" customHeight="1">
      <c r="A13" s="4" t="s">
        <v>135</v>
      </c>
      <c r="B13" s="5" t="s">
        <v>136</v>
      </c>
      <c r="C13" s="4" t="s">
        <v>137</v>
      </c>
      <c r="D13" s="4"/>
      <c r="E13" s="4"/>
      <c r="F13" s="4"/>
      <c r="G13" s="5" t="s">
        <v>138</v>
      </c>
      <c r="H13" s="5"/>
    </row>
    <row r="14" spans="1:8" ht="25.5" customHeight="1">
      <c r="A14" s="11" t="s">
        <v>139</v>
      </c>
      <c r="B14" s="12" t="s">
        <v>140</v>
      </c>
      <c r="C14" s="13" t="s">
        <v>141</v>
      </c>
      <c r="D14" s="14"/>
      <c r="E14" s="14"/>
      <c r="F14" s="15"/>
      <c r="G14" s="16">
        <v>605</v>
      </c>
      <c r="H14" s="17"/>
    </row>
    <row r="15" spans="1:8" ht="25.5" customHeight="1">
      <c r="A15" s="18"/>
      <c r="B15" s="19"/>
      <c r="C15" s="13" t="s">
        <v>142</v>
      </c>
      <c r="D15" s="14"/>
      <c r="E15" s="20"/>
      <c r="F15" s="21"/>
      <c r="G15" s="22" t="s">
        <v>143</v>
      </c>
      <c r="H15" s="23"/>
    </row>
    <row r="16" spans="1:8" ht="25.5" customHeight="1">
      <c r="A16" s="18"/>
      <c r="B16" s="19"/>
      <c r="C16" s="13" t="s">
        <v>144</v>
      </c>
      <c r="D16" s="14"/>
      <c r="E16" s="20"/>
      <c r="F16" s="21"/>
      <c r="G16" s="22" t="s">
        <v>145</v>
      </c>
      <c r="H16" s="23"/>
    </row>
    <row r="17" spans="1:8" ht="25.5" customHeight="1">
      <c r="A17" s="18"/>
      <c r="B17" s="19"/>
      <c r="C17" s="24" t="s">
        <v>146</v>
      </c>
      <c r="D17" s="25"/>
      <c r="E17" s="26"/>
      <c r="F17" s="27"/>
      <c r="G17" s="22" t="s">
        <v>145</v>
      </c>
      <c r="H17" s="23"/>
    </row>
    <row r="18" spans="1:8" ht="27" customHeight="1">
      <c r="A18" s="18"/>
      <c r="B18" s="28"/>
      <c r="C18" s="13" t="s">
        <v>147</v>
      </c>
      <c r="D18" s="14"/>
      <c r="E18" s="20"/>
      <c r="F18" s="21"/>
      <c r="G18" s="22" t="s">
        <v>145</v>
      </c>
      <c r="H18" s="23"/>
    </row>
    <row r="19" spans="1:8" ht="27" customHeight="1">
      <c r="A19" s="18"/>
      <c r="B19" s="29" t="s">
        <v>148</v>
      </c>
      <c r="C19" s="13" t="s">
        <v>149</v>
      </c>
      <c r="D19" s="14"/>
      <c r="E19" s="14"/>
      <c r="F19" s="15"/>
      <c r="G19" s="22" t="s">
        <v>150</v>
      </c>
      <c r="H19" s="23"/>
    </row>
    <row r="20" spans="1:8" ht="27" customHeight="1">
      <c r="A20" s="18"/>
      <c r="B20" s="29"/>
      <c r="C20" s="13" t="s">
        <v>151</v>
      </c>
      <c r="D20" s="14"/>
      <c r="E20" s="20"/>
      <c r="F20" s="21"/>
      <c r="G20" s="22" t="s">
        <v>143</v>
      </c>
      <c r="H20" s="23"/>
    </row>
    <row r="21" spans="1:8" ht="27" customHeight="1">
      <c r="A21" s="18"/>
      <c r="B21" s="29"/>
      <c r="C21" s="13" t="s">
        <v>152</v>
      </c>
      <c r="D21" s="14"/>
      <c r="E21" s="20"/>
      <c r="F21" s="21"/>
      <c r="G21" s="30">
        <v>1</v>
      </c>
      <c r="H21" s="17"/>
    </row>
    <row r="22" spans="1:8" ht="33.75" customHeight="1">
      <c r="A22" s="18"/>
      <c r="B22" s="31"/>
      <c r="C22" s="13" t="s">
        <v>153</v>
      </c>
      <c r="D22" s="14"/>
      <c r="E22" s="20"/>
      <c r="F22" s="21"/>
      <c r="G22" s="22" t="s">
        <v>150</v>
      </c>
      <c r="H22" s="23"/>
    </row>
    <row r="23" spans="1:8" ht="33.75" customHeight="1">
      <c r="A23" s="18"/>
      <c r="B23" s="32" t="s">
        <v>154</v>
      </c>
      <c r="C23" s="13" t="s">
        <v>155</v>
      </c>
      <c r="D23" s="14"/>
      <c r="E23" s="20"/>
      <c r="F23" s="21"/>
      <c r="G23" s="22" t="s">
        <v>156</v>
      </c>
      <c r="H23" s="23"/>
    </row>
    <row r="24" spans="1:8" ht="33.75" customHeight="1">
      <c r="A24" s="33"/>
      <c r="B24" s="32" t="s">
        <v>157</v>
      </c>
      <c r="C24" s="13" t="s">
        <v>158</v>
      </c>
      <c r="D24" s="14"/>
      <c r="E24" s="20"/>
      <c r="F24" s="21"/>
      <c r="G24" s="34" t="s">
        <v>159</v>
      </c>
      <c r="H24" s="34"/>
    </row>
    <row r="25" spans="1:8" ht="33.75" customHeight="1">
      <c r="A25" s="35" t="s">
        <v>160</v>
      </c>
      <c r="B25" s="32" t="s">
        <v>161</v>
      </c>
      <c r="C25" s="13" t="s">
        <v>162</v>
      </c>
      <c r="D25" s="14"/>
      <c r="E25" s="20"/>
      <c r="F25" s="21"/>
      <c r="G25" s="34" t="s">
        <v>163</v>
      </c>
      <c r="H25" s="34"/>
    </row>
    <row r="26" spans="1:8" ht="33.75" customHeight="1">
      <c r="A26" s="36"/>
      <c r="B26" s="32" t="s">
        <v>164</v>
      </c>
      <c r="C26" s="13" t="s">
        <v>165</v>
      </c>
      <c r="D26" s="14"/>
      <c r="E26" s="14"/>
      <c r="F26" s="15"/>
      <c r="G26" s="17" t="s">
        <v>166</v>
      </c>
      <c r="H26" s="17"/>
    </row>
    <row r="27" spans="1:8" ht="42.75" customHeight="1">
      <c r="A27" s="36"/>
      <c r="B27" s="32" t="s">
        <v>167</v>
      </c>
      <c r="C27" s="13" t="s">
        <v>168</v>
      </c>
      <c r="D27" s="14"/>
      <c r="E27" s="14"/>
      <c r="F27" s="15"/>
      <c r="G27" s="17" t="s">
        <v>169</v>
      </c>
      <c r="H27" s="17"/>
    </row>
    <row r="28" spans="1:8" ht="33.75" customHeight="1">
      <c r="A28" s="37"/>
      <c r="B28" s="32" t="s">
        <v>170</v>
      </c>
      <c r="C28" s="13" t="s">
        <v>171</v>
      </c>
      <c r="D28" s="14"/>
      <c r="E28" s="14"/>
      <c r="F28" s="15"/>
      <c r="G28" s="30">
        <v>0.96</v>
      </c>
      <c r="H28" s="17"/>
    </row>
    <row r="29" spans="1:8" ht="33.75" customHeight="1">
      <c r="A29" s="32" t="s">
        <v>172</v>
      </c>
      <c r="B29" s="38" t="s">
        <v>173</v>
      </c>
      <c r="C29" s="13" t="s">
        <v>174</v>
      </c>
      <c r="D29" s="14"/>
      <c r="E29" s="20"/>
      <c r="F29" s="21"/>
      <c r="G29" s="30">
        <v>0.96</v>
      </c>
      <c r="H29" s="17"/>
    </row>
    <row r="52" ht="20.25" customHeight="1"/>
    <row r="53" ht="20.25" customHeight="1"/>
    <row r="54" ht="30" customHeight="1"/>
  </sheetData>
  <sheetProtection/>
  <mergeCells count="6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11:A12"/>
    <mergeCell ref="A14:A24"/>
    <mergeCell ref="A25:A28"/>
    <mergeCell ref="B14:B18"/>
    <mergeCell ref="B19:B22"/>
    <mergeCell ref="A7:B10"/>
    <mergeCell ref="A5:B6"/>
    <mergeCell ref="C5:D6"/>
    <mergeCell ref="E5:F6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30.57421875" style="39" customWidth="1"/>
    <col min="2" max="2" width="30.28125" style="39" customWidth="1"/>
    <col min="3" max="15" width="14.7109375" style="39" customWidth="1"/>
    <col min="16" max="16" width="9.140625" style="39" customWidth="1"/>
  </cols>
  <sheetData>
    <row r="1" s="39" customFormat="1" ht="21" customHeight="1">
      <c r="C1" s="85"/>
    </row>
    <row r="2" spans="1:15" s="39" customFormat="1" ht="29.25" customHeight="1">
      <c r="A2" s="86" t="s">
        <v>25</v>
      </c>
      <c r="B2" s="86"/>
      <c r="C2" s="8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9" customFormat="1" ht="27.75" customHeight="1">
      <c r="A3" s="44" t="s">
        <v>26</v>
      </c>
      <c r="B3" s="51"/>
      <c r="C3" s="88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1" t="s">
        <v>2</v>
      </c>
    </row>
    <row r="4" spans="1:15" s="39" customFormat="1" ht="17.25" customHeight="1">
      <c r="A4" s="46" t="s">
        <v>27</v>
      </c>
      <c r="B4" s="46" t="s">
        <v>28</v>
      </c>
      <c r="C4" s="89" t="s">
        <v>29</v>
      </c>
      <c r="D4" s="52" t="s">
        <v>30</v>
      </c>
      <c r="E4" s="46" t="s">
        <v>31</v>
      </c>
      <c r="F4" s="46"/>
      <c r="G4" s="46"/>
      <c r="H4" s="46"/>
      <c r="I4" s="84" t="s">
        <v>32</v>
      </c>
      <c r="J4" s="84" t="s">
        <v>33</v>
      </c>
      <c r="K4" s="84" t="s">
        <v>34</v>
      </c>
      <c r="L4" s="84" t="s">
        <v>35</v>
      </c>
      <c r="M4" s="84" t="s">
        <v>36</v>
      </c>
      <c r="N4" s="84" t="s">
        <v>37</v>
      </c>
      <c r="O4" s="52" t="s">
        <v>38</v>
      </c>
    </row>
    <row r="5" spans="1:15" s="39" customFormat="1" ht="58.5" customHeight="1">
      <c r="A5" s="46"/>
      <c r="B5" s="46"/>
      <c r="C5" s="90"/>
      <c r="D5" s="52"/>
      <c r="E5" s="52" t="s">
        <v>39</v>
      </c>
      <c r="F5" s="52" t="s">
        <v>40</v>
      </c>
      <c r="G5" s="52" t="s">
        <v>41</v>
      </c>
      <c r="H5" s="52" t="s">
        <v>42</v>
      </c>
      <c r="I5" s="84"/>
      <c r="J5" s="84"/>
      <c r="K5" s="84"/>
      <c r="L5" s="84"/>
      <c r="M5" s="84"/>
      <c r="N5" s="84"/>
      <c r="O5" s="52"/>
    </row>
    <row r="6" spans="1:15" s="39" customFormat="1" ht="21" customHeight="1">
      <c r="A6" s="64" t="s">
        <v>43</v>
      </c>
      <c r="B6" s="64" t="s">
        <v>43</v>
      </c>
      <c r="C6" s="91">
        <v>1</v>
      </c>
      <c r="D6" s="64">
        <f aca="true" t="shared" si="0" ref="D6:G6">C6+1</f>
        <v>2</v>
      </c>
      <c r="E6" s="64">
        <f t="shared" si="0"/>
        <v>3</v>
      </c>
      <c r="F6" s="64">
        <f t="shared" si="0"/>
        <v>4</v>
      </c>
      <c r="G6" s="46">
        <f t="shared" si="0"/>
        <v>5</v>
      </c>
      <c r="H6" s="64">
        <v>2</v>
      </c>
      <c r="I6" s="64">
        <f aca="true" t="shared" si="1" ref="I6:O6">H6+1</f>
        <v>3</v>
      </c>
      <c r="J6" s="64">
        <f t="shared" si="1"/>
        <v>4</v>
      </c>
      <c r="K6" s="64">
        <f t="shared" si="1"/>
        <v>5</v>
      </c>
      <c r="L6" s="64">
        <f t="shared" si="1"/>
        <v>6</v>
      </c>
      <c r="M6" s="64">
        <f t="shared" si="1"/>
        <v>7</v>
      </c>
      <c r="N6" s="64">
        <f t="shared" si="1"/>
        <v>8</v>
      </c>
      <c r="O6" s="64">
        <f t="shared" si="1"/>
        <v>9</v>
      </c>
    </row>
    <row r="7" spans="1:15" s="39" customFormat="1" ht="27" customHeight="1">
      <c r="A7" s="59" t="s">
        <v>44</v>
      </c>
      <c r="B7" s="92" t="s">
        <v>29</v>
      </c>
      <c r="C7" s="76">
        <v>1204.9426</v>
      </c>
      <c r="D7" s="60"/>
      <c r="E7" s="60">
        <v>198.6726</v>
      </c>
      <c r="F7" s="60">
        <v>198.6726</v>
      </c>
      <c r="G7" s="76"/>
      <c r="H7" s="76"/>
      <c r="I7" s="60"/>
      <c r="J7" s="60">
        <v>1006.27</v>
      </c>
      <c r="K7" s="60"/>
      <c r="L7" s="60"/>
      <c r="M7" s="60"/>
      <c r="N7" s="60"/>
      <c r="O7" s="60"/>
    </row>
    <row r="8" spans="1:15" s="39" customFormat="1" ht="27" customHeight="1">
      <c r="A8" s="59" t="s">
        <v>45</v>
      </c>
      <c r="B8" s="92" t="s">
        <v>46</v>
      </c>
      <c r="C8" s="76">
        <v>27.2644</v>
      </c>
      <c r="D8" s="60"/>
      <c r="E8" s="60">
        <v>27.2644</v>
      </c>
      <c r="F8" s="60">
        <v>27.2644</v>
      </c>
      <c r="G8" s="76"/>
      <c r="H8" s="76"/>
      <c r="I8" s="60"/>
      <c r="J8" s="60"/>
      <c r="K8" s="60"/>
      <c r="L8" s="60"/>
      <c r="M8" s="60"/>
      <c r="N8" s="60"/>
      <c r="O8" s="60"/>
    </row>
    <row r="9" spans="1:15" s="39" customFormat="1" ht="27" customHeight="1">
      <c r="A9" s="59" t="s">
        <v>47</v>
      </c>
      <c r="B9" s="92" t="s">
        <v>48</v>
      </c>
      <c r="C9" s="76">
        <v>27.2644</v>
      </c>
      <c r="D9" s="60"/>
      <c r="E9" s="60">
        <v>27.2644</v>
      </c>
      <c r="F9" s="60">
        <v>27.2644</v>
      </c>
      <c r="G9" s="76"/>
      <c r="H9" s="76"/>
      <c r="I9" s="60"/>
      <c r="J9" s="60"/>
      <c r="K9" s="60"/>
      <c r="L9" s="60"/>
      <c r="M9" s="60"/>
      <c r="N9" s="60"/>
      <c r="O9" s="60"/>
    </row>
    <row r="10" spans="1:15" s="39" customFormat="1" ht="27" customHeight="1">
      <c r="A10" s="59" t="s">
        <v>49</v>
      </c>
      <c r="B10" s="92" t="s">
        <v>50</v>
      </c>
      <c r="C10" s="76">
        <v>27.2644</v>
      </c>
      <c r="D10" s="60"/>
      <c r="E10" s="60">
        <v>27.2644</v>
      </c>
      <c r="F10" s="60">
        <v>27.2644</v>
      </c>
      <c r="G10" s="76"/>
      <c r="H10" s="76"/>
      <c r="I10" s="60"/>
      <c r="J10" s="60"/>
      <c r="K10" s="60"/>
      <c r="L10" s="60"/>
      <c r="M10" s="60"/>
      <c r="N10" s="60"/>
      <c r="O10" s="60"/>
    </row>
    <row r="11" spans="1:15" s="39" customFormat="1" ht="27" customHeight="1">
      <c r="A11" s="59" t="s">
        <v>51</v>
      </c>
      <c r="B11" s="92" t="s">
        <v>52</v>
      </c>
      <c r="C11" s="76">
        <v>1177.6782</v>
      </c>
      <c r="D11" s="60"/>
      <c r="E11" s="60">
        <v>171.4082</v>
      </c>
      <c r="F11" s="60">
        <v>171.4082</v>
      </c>
      <c r="G11" s="76"/>
      <c r="H11" s="76"/>
      <c r="I11" s="60"/>
      <c r="J11" s="60">
        <v>1006.27</v>
      </c>
      <c r="K11" s="60"/>
      <c r="L11" s="60"/>
      <c r="M11" s="60"/>
      <c r="N11" s="60"/>
      <c r="O11" s="60"/>
    </row>
    <row r="12" spans="1:15" s="39" customFormat="1" ht="27" customHeight="1">
      <c r="A12" s="59" t="s">
        <v>53</v>
      </c>
      <c r="B12" s="92" t="s">
        <v>54</v>
      </c>
      <c r="C12" s="76">
        <v>1167.4538</v>
      </c>
      <c r="D12" s="60"/>
      <c r="E12" s="60">
        <v>161.1838</v>
      </c>
      <c r="F12" s="60">
        <v>161.1838</v>
      </c>
      <c r="G12" s="76"/>
      <c r="H12" s="76"/>
      <c r="I12" s="60"/>
      <c r="J12" s="60">
        <v>1006.27</v>
      </c>
      <c r="K12" s="60"/>
      <c r="L12" s="60"/>
      <c r="M12" s="60"/>
      <c r="N12" s="60"/>
      <c r="O12" s="60"/>
    </row>
    <row r="13" spans="1:15" s="39" customFormat="1" ht="27" customHeight="1">
      <c r="A13" s="59" t="s">
        <v>55</v>
      </c>
      <c r="B13" s="92" t="s">
        <v>56</v>
      </c>
      <c r="C13" s="76">
        <v>1167.4538</v>
      </c>
      <c r="D13" s="60"/>
      <c r="E13" s="60">
        <v>161.1838</v>
      </c>
      <c r="F13" s="60">
        <v>161.1838</v>
      </c>
      <c r="G13" s="76"/>
      <c r="H13" s="76"/>
      <c r="I13" s="60"/>
      <c r="J13" s="60">
        <v>1006.27</v>
      </c>
      <c r="K13" s="60"/>
      <c r="L13" s="60"/>
      <c r="M13" s="60"/>
      <c r="N13" s="60"/>
      <c r="O13" s="60"/>
    </row>
    <row r="14" spans="1:15" s="39" customFormat="1" ht="27" customHeight="1">
      <c r="A14" s="59" t="s">
        <v>57</v>
      </c>
      <c r="B14" s="92" t="s">
        <v>58</v>
      </c>
      <c r="C14" s="76">
        <v>10.2244</v>
      </c>
      <c r="D14" s="60"/>
      <c r="E14" s="60">
        <v>10.2244</v>
      </c>
      <c r="F14" s="60">
        <v>10.2244</v>
      </c>
      <c r="G14" s="76"/>
      <c r="H14" s="76"/>
      <c r="I14" s="60"/>
      <c r="J14" s="60"/>
      <c r="K14" s="60"/>
      <c r="L14" s="60"/>
      <c r="M14" s="60"/>
      <c r="N14" s="60"/>
      <c r="O14" s="60"/>
    </row>
    <row r="15" spans="1:15" s="39" customFormat="1" ht="27" customHeight="1">
      <c r="A15" s="59" t="s">
        <v>59</v>
      </c>
      <c r="B15" s="92" t="s">
        <v>60</v>
      </c>
      <c r="C15" s="76">
        <v>10.2244</v>
      </c>
      <c r="D15" s="60"/>
      <c r="E15" s="60">
        <v>10.2244</v>
      </c>
      <c r="F15" s="60">
        <v>10.2244</v>
      </c>
      <c r="G15" s="76"/>
      <c r="H15" s="76"/>
      <c r="I15" s="60"/>
      <c r="J15" s="60"/>
      <c r="K15" s="60"/>
      <c r="L15" s="60"/>
      <c r="M15" s="60"/>
      <c r="N15" s="60"/>
      <c r="O15" s="60"/>
    </row>
    <row r="16" s="39" customFormat="1" ht="21" customHeight="1">
      <c r="C16" s="85"/>
    </row>
    <row r="17" s="39" customFormat="1" ht="21" customHeight="1">
      <c r="C17" s="85"/>
    </row>
    <row r="18" s="39" customFormat="1" ht="21" customHeight="1">
      <c r="C18" s="85"/>
    </row>
    <row r="19" s="39" customFormat="1" ht="21" customHeight="1">
      <c r="C19" s="85"/>
    </row>
    <row r="20" s="39" customFormat="1" ht="21" customHeight="1">
      <c r="C20" s="85"/>
    </row>
    <row r="21" s="39" customFormat="1" ht="21" customHeight="1">
      <c r="C21" s="85"/>
    </row>
    <row r="22" s="39" customFormat="1" ht="21" customHeight="1">
      <c r="C22" s="85"/>
    </row>
    <row r="23" s="39" customFormat="1" ht="21" customHeight="1">
      <c r="C23" s="85"/>
    </row>
    <row r="24" s="39" customFormat="1" ht="21" customHeight="1">
      <c r="C24" s="85"/>
    </row>
    <row r="25" s="39" customFormat="1" ht="21" customHeight="1">
      <c r="C25" s="85"/>
    </row>
    <row r="26" s="39" customFormat="1" ht="21" customHeight="1">
      <c r="C26" s="85"/>
    </row>
    <row r="27" s="39" customFormat="1" ht="21" customHeight="1">
      <c r="C27" s="85"/>
    </row>
    <row r="28" s="39" customFormat="1" ht="21" customHeight="1">
      <c r="C28" s="85"/>
    </row>
    <row r="29" s="39" customFormat="1" ht="15">
      <c r="C29" s="85"/>
    </row>
    <row r="30" s="39" customFormat="1" ht="15">
      <c r="C30" s="85"/>
    </row>
    <row r="31" s="39" customFormat="1" ht="15">
      <c r="C31" s="85"/>
    </row>
    <row r="32" s="39" customFormat="1" ht="15">
      <c r="C32" s="85"/>
    </row>
    <row r="33" s="39" customFormat="1" ht="15">
      <c r="C33" s="85"/>
    </row>
    <row r="34" s="39" customFormat="1" ht="15">
      <c r="C34" s="85"/>
    </row>
    <row r="35" s="39" customFormat="1" ht="15">
      <c r="C35" s="85"/>
    </row>
    <row r="36" s="39" customFormat="1" ht="15">
      <c r="C36" s="85"/>
    </row>
    <row r="37" s="39" customFormat="1" ht="15">
      <c r="C37" s="85"/>
    </row>
    <row r="38" s="39" customFormat="1" ht="15">
      <c r="C38" s="85"/>
    </row>
    <row r="39" s="39" customFormat="1" ht="15">
      <c r="C39" s="85"/>
    </row>
    <row r="40" s="39" customFormat="1" ht="15">
      <c r="C40" s="85"/>
    </row>
    <row r="41" s="39" customFormat="1" ht="15">
      <c r="C41" s="85"/>
    </row>
    <row r="42" s="39" customFormat="1" ht="15">
      <c r="C42" s="85"/>
    </row>
    <row r="43" s="39" customFormat="1" ht="15">
      <c r="C43" s="85"/>
    </row>
    <row r="44" s="39" customFormat="1" ht="15">
      <c r="C44" s="85"/>
    </row>
    <row r="45" s="39" customFormat="1" ht="15">
      <c r="C45" s="85"/>
    </row>
    <row r="46" s="39" customFormat="1" ht="15">
      <c r="C46" s="85"/>
    </row>
    <row r="47" s="39" customFormat="1" ht="15">
      <c r="C47" s="85"/>
    </row>
    <row r="48" s="39" customFormat="1" ht="15">
      <c r="C48" s="85"/>
    </row>
    <row r="49" s="39" customFormat="1" ht="15">
      <c r="C49" s="85"/>
    </row>
    <row r="50" s="39" customFormat="1" ht="15">
      <c r="C50" s="85"/>
    </row>
    <row r="51" s="39" customFormat="1" ht="15">
      <c r="C51" s="85"/>
    </row>
    <row r="52" s="39" customFormat="1" ht="15">
      <c r="C52" s="85"/>
    </row>
    <row r="53" s="39" customFormat="1" ht="15">
      <c r="C53" s="85"/>
    </row>
    <row r="54" s="39" customFormat="1" ht="15">
      <c r="C54" s="85"/>
    </row>
    <row r="55" s="39" customFormat="1" ht="15">
      <c r="C55" s="85"/>
    </row>
    <row r="56" s="39" customFormat="1" ht="15">
      <c r="C56" s="85"/>
    </row>
    <row r="57" s="39" customFormat="1" ht="15">
      <c r="C57" s="85"/>
    </row>
    <row r="58" s="39" customFormat="1" ht="15">
      <c r="C58" s="85"/>
    </row>
    <row r="59" s="39" customFormat="1" ht="15">
      <c r="C59" s="85"/>
    </row>
    <row r="60" s="39" customFormat="1" ht="15">
      <c r="C60" s="85"/>
    </row>
    <row r="61" s="39" customFormat="1" ht="15">
      <c r="C61" s="85"/>
    </row>
    <row r="62" s="39" customFormat="1" ht="15">
      <c r="C62" s="85"/>
    </row>
    <row r="63" s="39" customFormat="1" ht="15">
      <c r="C63" s="85"/>
    </row>
    <row r="64" s="39" customFormat="1" ht="15">
      <c r="C64" s="85"/>
    </row>
    <row r="65" s="39" customFormat="1" ht="15">
      <c r="C65" s="85"/>
    </row>
    <row r="66" s="39" customFormat="1" ht="15">
      <c r="C66" s="85"/>
    </row>
    <row r="67" s="39" customFormat="1" ht="15">
      <c r="C67" s="85"/>
    </row>
    <row r="68" s="39" customFormat="1" ht="15">
      <c r="C68" s="85"/>
    </row>
    <row r="69" s="39" customFormat="1" ht="15">
      <c r="C69" s="85"/>
    </row>
    <row r="70" s="39" customFormat="1" ht="15">
      <c r="C70" s="85"/>
    </row>
    <row r="71" s="39" customFormat="1" ht="15">
      <c r="C71" s="85"/>
    </row>
    <row r="72" s="39" customFormat="1" ht="15">
      <c r="C72" s="85"/>
    </row>
    <row r="73" s="39" customFormat="1" ht="15">
      <c r="C73" s="85"/>
    </row>
    <row r="74" s="39" customFormat="1" ht="15">
      <c r="C74" s="85"/>
    </row>
    <row r="75" s="39" customFormat="1" ht="15">
      <c r="C75" s="85"/>
    </row>
    <row r="76" s="39" customFormat="1" ht="15">
      <c r="C76" s="85"/>
    </row>
    <row r="77" s="39" customFormat="1" ht="15">
      <c r="C77" s="85"/>
    </row>
    <row r="78" s="39" customFormat="1" ht="15">
      <c r="C78" s="85"/>
    </row>
    <row r="79" s="39" customFormat="1" ht="15">
      <c r="C79" s="85"/>
    </row>
    <row r="80" s="39" customFormat="1" ht="15">
      <c r="C80" s="85"/>
    </row>
    <row r="81" s="39" customFormat="1" ht="15">
      <c r="C81" s="85"/>
    </row>
    <row r="82" s="39" customFormat="1" ht="15">
      <c r="C82" s="85"/>
    </row>
    <row r="83" s="39" customFormat="1" ht="15">
      <c r="C83" s="85"/>
    </row>
    <row r="84" s="39" customFormat="1" ht="15">
      <c r="C84" s="85"/>
    </row>
    <row r="85" s="39" customFormat="1" ht="15">
      <c r="C85" s="85"/>
    </row>
    <row r="86" s="39" customFormat="1" ht="15">
      <c r="C86" s="85"/>
    </row>
    <row r="87" s="39" customFormat="1" ht="15">
      <c r="C87" s="85"/>
    </row>
    <row r="88" s="39" customFormat="1" ht="15">
      <c r="C88" s="85"/>
    </row>
    <row r="89" s="39" customFormat="1" ht="15">
      <c r="C89" s="85"/>
    </row>
    <row r="90" s="39" customFormat="1" ht="15">
      <c r="C90" s="85"/>
    </row>
    <row r="91" s="39" customFormat="1" ht="15">
      <c r="C91" s="85"/>
    </row>
    <row r="92" s="39" customFormat="1" ht="15">
      <c r="C92" s="85"/>
    </row>
    <row r="93" s="39" customFormat="1" ht="15">
      <c r="C93" s="85"/>
    </row>
    <row r="94" s="39" customFormat="1" ht="15">
      <c r="C94" s="85"/>
    </row>
    <row r="95" s="39" customFormat="1" ht="15">
      <c r="C95" s="85"/>
    </row>
    <row r="96" s="39" customFormat="1" ht="15">
      <c r="C96" s="85"/>
    </row>
    <row r="97" s="39" customFormat="1" ht="15">
      <c r="C97" s="85"/>
    </row>
    <row r="98" s="39" customFormat="1" ht="15">
      <c r="C98" s="85"/>
    </row>
    <row r="99" s="39" customFormat="1" ht="15">
      <c r="C99" s="85"/>
    </row>
    <row r="100" s="39" customFormat="1" ht="15">
      <c r="C100" s="85"/>
    </row>
    <row r="101" s="39" customFormat="1" ht="15">
      <c r="C101" s="85"/>
    </row>
    <row r="102" s="39" customFormat="1" ht="15">
      <c r="C102" s="85"/>
    </row>
    <row r="103" s="39" customFormat="1" ht="15">
      <c r="C103" s="85"/>
    </row>
    <row r="104" s="39" customFormat="1" ht="15">
      <c r="C104" s="85"/>
    </row>
    <row r="105" s="39" customFormat="1" ht="15">
      <c r="C105" s="85"/>
    </row>
    <row r="106" s="39" customFormat="1" ht="15">
      <c r="C106" s="85"/>
    </row>
    <row r="107" s="39" customFormat="1" ht="15">
      <c r="C107" s="85"/>
    </row>
    <row r="108" s="39" customFormat="1" ht="15">
      <c r="C108" s="85"/>
    </row>
    <row r="109" s="39" customFormat="1" ht="15">
      <c r="C109" s="85"/>
    </row>
    <row r="110" s="39" customFormat="1" ht="15">
      <c r="C110" s="85"/>
    </row>
    <row r="111" s="39" customFormat="1" ht="15">
      <c r="C111" s="85"/>
    </row>
    <row r="112" s="39" customFormat="1" ht="15">
      <c r="C112" s="85"/>
    </row>
    <row r="113" s="39" customFormat="1" ht="15">
      <c r="C113" s="85"/>
    </row>
    <row r="114" s="39" customFormat="1" ht="15">
      <c r="C114" s="85"/>
    </row>
    <row r="115" s="39" customFormat="1" ht="15">
      <c r="C115" s="85"/>
    </row>
    <row r="116" s="39" customFormat="1" ht="15">
      <c r="C116" s="85"/>
    </row>
    <row r="117" s="39" customFormat="1" ht="15">
      <c r="C117" s="85"/>
    </row>
    <row r="118" s="39" customFormat="1" ht="15">
      <c r="C118" s="85"/>
    </row>
    <row r="119" s="39" customFormat="1" ht="15">
      <c r="C119" s="85"/>
    </row>
    <row r="120" s="39" customFormat="1" ht="15">
      <c r="C120" s="85"/>
    </row>
    <row r="121" s="39" customFormat="1" ht="15">
      <c r="C121" s="85"/>
    </row>
    <row r="122" s="39" customFormat="1" ht="15">
      <c r="C122" s="85"/>
    </row>
    <row r="123" s="39" customFormat="1" ht="15">
      <c r="C123" s="85"/>
    </row>
    <row r="124" s="39" customFormat="1" ht="15">
      <c r="C124" s="85"/>
    </row>
    <row r="125" s="39" customFormat="1" ht="15">
      <c r="C125" s="85"/>
    </row>
    <row r="126" s="39" customFormat="1" ht="15">
      <c r="C126" s="85"/>
    </row>
    <row r="127" s="39" customFormat="1" ht="15">
      <c r="C127" s="85"/>
    </row>
    <row r="128" s="39" customFormat="1" ht="15">
      <c r="C128" s="85"/>
    </row>
    <row r="129" s="39" customFormat="1" ht="15">
      <c r="C129" s="85"/>
    </row>
    <row r="130" s="39" customFormat="1" ht="15">
      <c r="C130" s="85"/>
    </row>
    <row r="131" s="39" customFormat="1" ht="15">
      <c r="C131" s="85"/>
    </row>
    <row r="132" s="39" customFormat="1" ht="15">
      <c r="C132" s="85"/>
    </row>
    <row r="133" s="39" customFormat="1" ht="15">
      <c r="C133" s="85"/>
    </row>
    <row r="134" s="39" customFormat="1" ht="15">
      <c r="C134" s="85"/>
    </row>
    <row r="135" s="39" customFormat="1" ht="15">
      <c r="C135" s="85"/>
    </row>
    <row r="136" s="39" customFormat="1" ht="15">
      <c r="C136" s="85"/>
    </row>
    <row r="137" s="39" customFormat="1" ht="15">
      <c r="C137" s="85"/>
    </row>
    <row r="138" s="39" customFormat="1" ht="15">
      <c r="C138" s="85"/>
    </row>
    <row r="139" s="39" customFormat="1" ht="15">
      <c r="C139" s="85"/>
    </row>
    <row r="140" s="39" customFormat="1" ht="15">
      <c r="C140" s="85"/>
    </row>
    <row r="141" s="39" customFormat="1" ht="15">
      <c r="C141" s="85"/>
    </row>
    <row r="142" s="39" customFormat="1" ht="15">
      <c r="C142" s="85"/>
    </row>
    <row r="143" s="39" customFormat="1" ht="15">
      <c r="C143" s="85"/>
    </row>
    <row r="144" s="39" customFormat="1" ht="15">
      <c r="C144" s="85"/>
    </row>
    <row r="145" s="39" customFormat="1" ht="15">
      <c r="C145" s="85"/>
    </row>
    <row r="146" s="39" customFormat="1" ht="15">
      <c r="C146" s="85"/>
    </row>
    <row r="147" s="39" customFormat="1" ht="15">
      <c r="C147" s="85"/>
    </row>
    <row r="148" s="39" customFormat="1" ht="15">
      <c r="C148" s="85"/>
    </row>
    <row r="149" s="39" customFormat="1" ht="15">
      <c r="C149" s="85"/>
    </row>
    <row r="150" s="39" customFormat="1" ht="15">
      <c r="C150" s="85"/>
    </row>
    <row r="151" s="39" customFormat="1" ht="15">
      <c r="C151" s="85"/>
    </row>
    <row r="152" s="39" customFormat="1" ht="15">
      <c r="C152" s="85"/>
    </row>
    <row r="153" s="39" customFormat="1" ht="15">
      <c r="C153" s="85"/>
    </row>
    <row r="154" s="39" customFormat="1" ht="15">
      <c r="C154" s="85"/>
    </row>
    <row r="155" s="39" customFormat="1" ht="15">
      <c r="C155" s="85"/>
    </row>
    <row r="156" s="39" customFormat="1" ht="15">
      <c r="C156" s="85"/>
    </row>
    <row r="157" s="39" customFormat="1" ht="15">
      <c r="C157" s="85"/>
    </row>
    <row r="158" s="39" customFormat="1" ht="15">
      <c r="C158" s="85"/>
    </row>
    <row r="159" s="39" customFormat="1" ht="15">
      <c r="C159" s="85"/>
    </row>
    <row r="160" s="39" customFormat="1" ht="15">
      <c r="C160" s="85"/>
    </row>
    <row r="161" s="39" customFormat="1" ht="15">
      <c r="C161" s="85"/>
    </row>
    <row r="162" s="39" customFormat="1" ht="15">
      <c r="C162" s="85"/>
    </row>
    <row r="163" s="39" customFormat="1" ht="15">
      <c r="C163" s="85"/>
    </row>
    <row r="164" s="39" customFormat="1" ht="15">
      <c r="C164" s="85"/>
    </row>
    <row r="165" s="39" customFormat="1" ht="15">
      <c r="C165" s="85"/>
    </row>
    <row r="166" s="39" customFormat="1" ht="15">
      <c r="C166" s="85"/>
    </row>
    <row r="167" s="39" customFormat="1" ht="15">
      <c r="C167" s="85"/>
    </row>
    <row r="168" s="39" customFormat="1" ht="15">
      <c r="C168" s="85"/>
    </row>
    <row r="169" s="39" customFormat="1" ht="15">
      <c r="C169" s="85"/>
    </row>
    <row r="170" s="39" customFormat="1" ht="15">
      <c r="C170" s="85"/>
    </row>
    <row r="171" s="39" customFormat="1" ht="15">
      <c r="C171" s="85"/>
    </row>
    <row r="172" s="39" customFormat="1" ht="15">
      <c r="C172" s="85"/>
    </row>
    <row r="173" s="39" customFormat="1" ht="15">
      <c r="C173" s="85"/>
    </row>
    <row r="174" s="39" customFormat="1" ht="15">
      <c r="C174" s="85"/>
    </row>
    <row r="175" s="39" customFormat="1" ht="15">
      <c r="C175" s="85"/>
    </row>
    <row r="176" s="39" customFormat="1" ht="15">
      <c r="C176" s="85"/>
    </row>
    <row r="177" s="39" customFormat="1" ht="15">
      <c r="C177" s="85"/>
    </row>
    <row r="178" s="39" customFormat="1" ht="15">
      <c r="C178" s="85"/>
    </row>
    <row r="179" s="39" customFormat="1" ht="15">
      <c r="C179" s="85"/>
    </row>
    <row r="180" s="39" customFormat="1" ht="15">
      <c r="C180" s="85"/>
    </row>
    <row r="181" s="39" customFormat="1" ht="15">
      <c r="C181" s="85"/>
    </row>
    <row r="182" s="39" customFormat="1" ht="15">
      <c r="C182" s="85"/>
    </row>
    <row r="183" s="39" customFormat="1" ht="15">
      <c r="C183" s="85"/>
    </row>
    <row r="184" s="39" customFormat="1" ht="15">
      <c r="C184" s="85"/>
    </row>
    <row r="185" s="39" customFormat="1" ht="15">
      <c r="C185" s="85"/>
    </row>
    <row r="186" s="39" customFormat="1" ht="15">
      <c r="C186" s="85"/>
    </row>
    <row r="187" s="39" customFormat="1" ht="15">
      <c r="C187" s="85"/>
    </row>
    <row r="188" s="39" customFormat="1" ht="15">
      <c r="C188" s="85"/>
    </row>
    <row r="189" s="39" customFormat="1" ht="15">
      <c r="C189" s="85"/>
    </row>
    <row r="190" s="39" customFormat="1" ht="15">
      <c r="C190" s="85"/>
    </row>
    <row r="191" s="39" customFormat="1" ht="15">
      <c r="C191" s="85"/>
    </row>
    <row r="192" s="39" customFormat="1" ht="15">
      <c r="C192" s="85"/>
    </row>
    <row r="193" s="39" customFormat="1" ht="15">
      <c r="C193" s="85"/>
    </row>
    <row r="194" s="39" customFormat="1" ht="15">
      <c r="C194" s="85"/>
    </row>
    <row r="195" s="39" customFormat="1" ht="15">
      <c r="C195" s="85"/>
    </row>
    <row r="196" s="39" customFormat="1" ht="15">
      <c r="C196" s="85"/>
    </row>
    <row r="197" s="39" customFormat="1" ht="15">
      <c r="C197" s="85"/>
    </row>
    <row r="198" s="39" customFormat="1" ht="15">
      <c r="C198" s="85"/>
    </row>
    <row r="199" s="39" customFormat="1" ht="15">
      <c r="C199" s="85"/>
    </row>
    <row r="200" s="39" customFormat="1" ht="15">
      <c r="C200" s="85"/>
    </row>
    <row r="201" s="39" customFormat="1" ht="15">
      <c r="C201" s="85"/>
    </row>
    <row r="202" s="39" customFormat="1" ht="15">
      <c r="C202" s="85"/>
    </row>
    <row r="203" s="39" customFormat="1" ht="15">
      <c r="C203" s="85"/>
    </row>
    <row r="204" s="39" customFormat="1" ht="15">
      <c r="C204" s="85"/>
    </row>
    <row r="205" s="39" customFormat="1" ht="15">
      <c r="C205" s="85"/>
    </row>
    <row r="206" s="39" customFormat="1" ht="15">
      <c r="C206" s="85"/>
    </row>
    <row r="207" s="39" customFormat="1" ht="15">
      <c r="C207" s="85"/>
    </row>
    <row r="208" s="39" customFormat="1" ht="15">
      <c r="C208" s="85"/>
    </row>
    <row r="209" s="39" customFormat="1" ht="15">
      <c r="C209" s="85"/>
    </row>
    <row r="210" s="39" customFormat="1" ht="15">
      <c r="C210" s="85"/>
    </row>
    <row r="211" s="39" customFormat="1" ht="15">
      <c r="C211" s="85"/>
    </row>
    <row r="212" s="39" customFormat="1" ht="15">
      <c r="C212" s="85"/>
    </row>
    <row r="213" s="39" customFormat="1" ht="15">
      <c r="C213" s="85"/>
    </row>
    <row r="214" s="39" customFormat="1" ht="15">
      <c r="C214" s="85"/>
    </row>
    <row r="215" s="39" customFormat="1" ht="15">
      <c r="C215" s="85"/>
    </row>
    <row r="216" s="39" customFormat="1" ht="15">
      <c r="C216" s="85"/>
    </row>
    <row r="217" s="39" customFormat="1" ht="15">
      <c r="C217" s="85"/>
    </row>
    <row r="218" s="39" customFormat="1" ht="15">
      <c r="C218" s="85"/>
    </row>
    <row r="219" s="39" customFormat="1" ht="15">
      <c r="C219" s="85"/>
    </row>
    <row r="220" s="39" customFormat="1" ht="15">
      <c r="C220" s="85"/>
    </row>
    <row r="221" s="39" customFormat="1" ht="15">
      <c r="C221" s="85"/>
    </row>
    <row r="222" s="39" customFormat="1" ht="15">
      <c r="C222" s="85"/>
    </row>
    <row r="223" s="39" customFormat="1" ht="15">
      <c r="C223" s="85"/>
    </row>
    <row r="224" s="39" customFormat="1" ht="15">
      <c r="C224" s="85"/>
    </row>
    <row r="225" s="39" customFormat="1" ht="15">
      <c r="C225" s="85"/>
    </row>
    <row r="226" s="39" customFormat="1" ht="15">
      <c r="C226" s="85"/>
    </row>
    <row r="227" s="39" customFormat="1" ht="15">
      <c r="C227" s="85"/>
    </row>
    <row r="228" s="39" customFormat="1" ht="15">
      <c r="C228" s="85"/>
    </row>
    <row r="229" s="39" customFormat="1" ht="15">
      <c r="C229" s="85"/>
    </row>
    <row r="230" s="39" customFormat="1" ht="15">
      <c r="C230" s="85"/>
    </row>
    <row r="231" s="39" customFormat="1" ht="15">
      <c r="C231" s="85"/>
    </row>
    <row r="232" s="39" customFormat="1" ht="15">
      <c r="C232" s="85"/>
    </row>
    <row r="233" s="39" customFormat="1" ht="15">
      <c r="C233" s="85"/>
    </row>
    <row r="234" s="39" customFormat="1" ht="15">
      <c r="C234" s="85"/>
    </row>
    <row r="235" s="39" customFormat="1" ht="15">
      <c r="C235" s="85"/>
    </row>
    <row r="236" s="39" customFormat="1" ht="15">
      <c r="C236" s="85"/>
    </row>
    <row r="237" s="39" customFormat="1" ht="15">
      <c r="C237" s="85"/>
    </row>
    <row r="238" s="39" customFormat="1" ht="15">
      <c r="C238" s="85"/>
    </row>
    <row r="239" s="39" customFormat="1" ht="15">
      <c r="C239" s="85"/>
    </row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21.8515625" style="39" customWidth="1"/>
    <col min="2" max="2" width="46.421875" style="39" customWidth="1"/>
    <col min="3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61</v>
      </c>
      <c r="B2" s="42"/>
      <c r="C2" s="42"/>
      <c r="D2" s="42"/>
      <c r="E2" s="42"/>
      <c r="F2" s="43"/>
      <c r="G2" s="43"/>
    </row>
    <row r="3" spans="1:7" s="39" customFormat="1" ht="21" customHeight="1">
      <c r="A3" s="49" t="s">
        <v>62</v>
      </c>
      <c r="B3" s="45"/>
      <c r="C3" s="45"/>
      <c r="D3" s="45"/>
      <c r="E3" s="71" t="s">
        <v>2</v>
      </c>
      <c r="F3" s="40"/>
      <c r="G3" s="40"/>
    </row>
    <row r="4" spans="1:7" s="39" customFormat="1" ht="21" customHeight="1">
      <c r="A4" s="46" t="s">
        <v>63</v>
      </c>
      <c r="B4" s="46"/>
      <c r="C4" s="84" t="s">
        <v>29</v>
      </c>
      <c r="D4" s="58" t="s">
        <v>64</v>
      </c>
      <c r="E4" s="46" t="s">
        <v>65</v>
      </c>
      <c r="F4" s="40"/>
      <c r="G4" s="40"/>
    </row>
    <row r="5" spans="1:7" s="39" customFormat="1" ht="21" customHeight="1">
      <c r="A5" s="46" t="s">
        <v>66</v>
      </c>
      <c r="B5" s="46" t="s">
        <v>67</v>
      </c>
      <c r="C5" s="84"/>
      <c r="D5" s="58"/>
      <c r="E5" s="46"/>
      <c r="F5" s="40"/>
      <c r="G5" s="40"/>
    </row>
    <row r="6" spans="1:7" s="39" customFormat="1" ht="21" customHeight="1">
      <c r="A6" s="63" t="s">
        <v>43</v>
      </c>
      <c r="B6" s="63" t="s">
        <v>43</v>
      </c>
      <c r="C6" s="63">
        <v>1</v>
      </c>
      <c r="D6" s="64">
        <f>C6+1</f>
        <v>2</v>
      </c>
      <c r="E6" s="64">
        <f>D6+1</f>
        <v>3</v>
      </c>
      <c r="F6" s="40"/>
      <c r="G6" s="40"/>
    </row>
    <row r="7" spans="1:7" s="39" customFormat="1" ht="27" customHeight="1">
      <c r="A7" s="65" t="s">
        <v>44</v>
      </c>
      <c r="B7" s="65" t="s">
        <v>29</v>
      </c>
      <c r="C7" s="65">
        <v>1204.9426</v>
      </c>
      <c r="D7" s="65">
        <v>198.6726</v>
      </c>
      <c r="E7" s="65">
        <v>1006.27</v>
      </c>
      <c r="F7" s="40"/>
      <c r="G7" s="40"/>
    </row>
    <row r="8" spans="1:5" s="39" customFormat="1" ht="27" customHeight="1">
      <c r="A8" s="65" t="s">
        <v>45</v>
      </c>
      <c r="B8" s="65" t="s">
        <v>46</v>
      </c>
      <c r="C8" s="65">
        <v>27.2644</v>
      </c>
      <c r="D8" s="65">
        <v>27.2644</v>
      </c>
      <c r="E8" s="65"/>
    </row>
    <row r="9" spans="1:5" s="39" customFormat="1" ht="27" customHeight="1">
      <c r="A9" s="65" t="s">
        <v>47</v>
      </c>
      <c r="B9" s="65" t="s">
        <v>48</v>
      </c>
      <c r="C9" s="65">
        <v>27.2644</v>
      </c>
      <c r="D9" s="65">
        <v>27.2644</v>
      </c>
      <c r="E9" s="65"/>
    </row>
    <row r="10" spans="1:5" s="39" customFormat="1" ht="27" customHeight="1">
      <c r="A10" s="65" t="s">
        <v>49</v>
      </c>
      <c r="B10" s="65" t="s">
        <v>50</v>
      </c>
      <c r="C10" s="65">
        <v>27.2644</v>
      </c>
      <c r="D10" s="65">
        <v>27.2644</v>
      </c>
      <c r="E10" s="65"/>
    </row>
    <row r="11" spans="1:5" s="39" customFormat="1" ht="27" customHeight="1">
      <c r="A11" s="65" t="s">
        <v>51</v>
      </c>
      <c r="B11" s="65" t="s">
        <v>52</v>
      </c>
      <c r="C11" s="65">
        <v>1177.6782</v>
      </c>
      <c r="D11" s="65">
        <v>171.4082</v>
      </c>
      <c r="E11" s="65">
        <v>1006.27</v>
      </c>
    </row>
    <row r="12" spans="1:5" s="39" customFormat="1" ht="27" customHeight="1">
      <c r="A12" s="65" t="s">
        <v>53</v>
      </c>
      <c r="B12" s="65" t="s">
        <v>54</v>
      </c>
      <c r="C12" s="65">
        <v>1167.4538</v>
      </c>
      <c r="D12" s="65">
        <v>161.1838</v>
      </c>
      <c r="E12" s="65">
        <v>1006.27</v>
      </c>
    </row>
    <row r="13" spans="1:5" s="39" customFormat="1" ht="27" customHeight="1">
      <c r="A13" s="65" t="s">
        <v>55</v>
      </c>
      <c r="B13" s="65" t="s">
        <v>56</v>
      </c>
      <c r="C13" s="65">
        <v>1167.4538</v>
      </c>
      <c r="D13" s="65">
        <v>161.1838</v>
      </c>
      <c r="E13" s="65">
        <v>1006.27</v>
      </c>
    </row>
    <row r="14" spans="1:5" s="39" customFormat="1" ht="27" customHeight="1">
      <c r="A14" s="65" t="s">
        <v>57</v>
      </c>
      <c r="B14" s="65" t="s">
        <v>58</v>
      </c>
      <c r="C14" s="65">
        <v>10.2244</v>
      </c>
      <c r="D14" s="65">
        <v>10.2244</v>
      </c>
      <c r="E14" s="65"/>
    </row>
    <row r="15" spans="1:5" s="39" customFormat="1" ht="27" customHeight="1">
      <c r="A15" s="65" t="s">
        <v>59</v>
      </c>
      <c r="B15" s="65" t="s">
        <v>60</v>
      </c>
      <c r="C15" s="65">
        <v>10.2244</v>
      </c>
      <c r="D15" s="65">
        <v>10.2244</v>
      </c>
      <c r="E15" s="65"/>
    </row>
    <row r="16" spans="1:5" s="39" customFormat="1" ht="21" customHeight="1">
      <c r="A16" s="50"/>
      <c r="B16" s="50"/>
      <c r="C16" s="50"/>
      <c r="D16" s="50"/>
      <c r="E16" s="50"/>
    </row>
    <row r="17" s="39" customFormat="1" ht="21" customHeight="1"/>
    <row r="18" s="39" customFormat="1" ht="21" customHeight="1">
      <c r="C18" s="82"/>
    </row>
    <row r="19" s="39" customFormat="1" ht="21" customHeight="1">
      <c r="E19" s="82"/>
    </row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40"/>
      <c r="B1" s="66"/>
      <c r="C1" s="40"/>
      <c r="D1" s="40"/>
      <c r="E1" s="40"/>
      <c r="F1" s="67"/>
      <c r="G1" s="45"/>
    </row>
    <row r="2" spans="1:7" s="39" customFormat="1" ht="29.25" customHeight="1">
      <c r="A2" s="68" t="s">
        <v>68</v>
      </c>
      <c r="B2" s="69"/>
      <c r="C2" s="68"/>
      <c r="D2" s="68"/>
      <c r="E2" s="68"/>
      <c r="F2" s="68"/>
      <c r="G2" s="45"/>
    </row>
    <row r="3" spans="1:7" s="39" customFormat="1" ht="17.25" customHeight="1">
      <c r="A3" s="49" t="s">
        <v>26</v>
      </c>
      <c r="B3" s="70"/>
      <c r="C3" s="45"/>
      <c r="D3" s="45"/>
      <c r="E3" s="45"/>
      <c r="F3" s="41"/>
      <c r="G3" s="71" t="s">
        <v>2</v>
      </c>
    </row>
    <row r="4" spans="1:7" s="39" customFormat="1" ht="17.25" customHeight="1">
      <c r="A4" s="46" t="s">
        <v>3</v>
      </c>
      <c r="B4" s="46"/>
      <c r="C4" s="46" t="s">
        <v>69</v>
      </c>
      <c r="D4" s="46"/>
      <c r="E4" s="46"/>
      <c r="F4" s="46"/>
      <c r="G4" s="46"/>
    </row>
    <row r="5" spans="1:7" s="39" customFormat="1" ht="17.25" customHeight="1">
      <c r="A5" s="46" t="s">
        <v>5</v>
      </c>
      <c r="B5" s="72" t="s">
        <v>6</v>
      </c>
      <c r="C5" s="73" t="s">
        <v>7</v>
      </c>
      <c r="D5" s="73" t="s">
        <v>29</v>
      </c>
      <c r="E5" s="73" t="s">
        <v>70</v>
      </c>
      <c r="F5" s="73" t="s">
        <v>71</v>
      </c>
      <c r="G5" s="74" t="s">
        <v>72</v>
      </c>
    </row>
    <row r="6" spans="1:7" s="39" customFormat="1" ht="17.25" customHeight="1">
      <c r="A6" s="75" t="s">
        <v>8</v>
      </c>
      <c r="B6" s="76">
        <v>198.6726</v>
      </c>
      <c r="C6" s="65" t="s">
        <v>73</v>
      </c>
      <c r="D6" s="77">
        <f>IF(ISBLANK('[1]财拨总表（引用）'!B6)," ",'[1]财拨总表（引用）'!B6)</f>
        <v>198.6726</v>
      </c>
      <c r="E6" s="77">
        <f>IF(ISBLANK('[1]财拨总表（引用）'!C6)," ",'[1]财拨总表（引用）'!C6)</f>
        <v>198.6726</v>
      </c>
      <c r="F6" s="77" t="str">
        <f>IF(ISBLANK('[1]财拨总表（引用）'!D6)," ",'[1]财拨总表（引用）'!D6)</f>
        <v> </v>
      </c>
      <c r="G6" s="78" t="str">
        <f>IF(ISBLANK('[1]财拨总表（引用）'!E6)," ",'[1]财拨总表（引用）'!E6)</f>
        <v> </v>
      </c>
    </row>
    <row r="7" spans="1:7" s="39" customFormat="1" ht="17.25" customHeight="1">
      <c r="A7" s="75" t="s">
        <v>74</v>
      </c>
      <c r="B7" s="76">
        <v>198.6726</v>
      </c>
      <c r="C7" s="76" t="str">
        <f>IF(ISBLANK('[1]财拨总表（引用）'!A7)," ",'[1]财拨总表（引用）'!A7)</f>
        <v>社会保障和就业支出</v>
      </c>
      <c r="D7" s="76">
        <f>IF(ISBLANK('[1]财拨总表（引用）'!B7)," ",'[1]财拨总表（引用）'!B7)</f>
        <v>27.2644</v>
      </c>
      <c r="E7" s="77">
        <f>IF(ISBLANK('[1]财拨总表（引用）'!C7)," ",'[1]财拨总表（引用）'!C7)</f>
        <v>27.2644</v>
      </c>
      <c r="F7" s="77" t="str">
        <f>IF(ISBLANK('[1]财拨总表（引用）'!D7)," ",'[1]财拨总表（引用）'!D7)</f>
        <v> </v>
      </c>
      <c r="G7" s="78"/>
    </row>
    <row r="8" spans="1:7" s="39" customFormat="1" ht="17.25" customHeight="1">
      <c r="A8" s="75" t="s">
        <v>75</v>
      </c>
      <c r="B8" s="76"/>
      <c r="C8" s="76" t="str">
        <f>IF(ISBLANK('[1]财拨总表（引用）'!A8)," ",'[1]财拨总表（引用）'!A8)</f>
        <v>卫生健康支出</v>
      </c>
      <c r="D8" s="77">
        <f>IF(ISBLANK('[1]财拨总表（引用）'!B8)," ",'[1]财拨总表（引用）'!B8)</f>
        <v>171.4082</v>
      </c>
      <c r="E8" s="77">
        <f>IF(ISBLANK('[1]财拨总表（引用）'!C8)," ",'[1]财拨总表（引用）'!C8)</f>
        <v>171.4082</v>
      </c>
      <c r="F8" s="77" t="str">
        <f>IF(ISBLANK('[1]财拨总表（引用）'!D8)," ",'[1]财拨总表（引用）'!D8)</f>
        <v> </v>
      </c>
      <c r="G8" s="78"/>
    </row>
    <row r="9" spans="1:7" s="39" customFormat="1" ht="17.25" customHeight="1">
      <c r="A9" s="75" t="s">
        <v>76</v>
      </c>
      <c r="B9" s="60"/>
      <c r="C9" s="76" t="str">
        <f>IF(ISBLANK('[1]财拨总表（引用）'!A9)," ",'[1]财拨总表（引用）'!A9)</f>
        <v> </v>
      </c>
      <c r="D9" s="77" t="str">
        <f>IF(ISBLANK('[1]财拨总表（引用）'!B9)," ",'[1]财拨总表（引用）'!B9)</f>
        <v> </v>
      </c>
      <c r="E9" s="77" t="str">
        <f>IF(ISBLANK('[1]财拨总表（引用）'!C9)," ",'[1]财拨总表（引用）'!C9)</f>
        <v> </v>
      </c>
      <c r="F9" s="77" t="str">
        <f>IF(ISBLANK('[1]财拨总表（引用）'!D9)," ",'[1]财拨总表（引用）'!D9)</f>
        <v> </v>
      </c>
      <c r="G9" s="78"/>
    </row>
    <row r="10" spans="1:7" s="39" customFormat="1" ht="17.25" customHeight="1">
      <c r="A10" s="75"/>
      <c r="B10" s="60"/>
      <c r="C10" s="76" t="str">
        <f>IF(ISBLANK('[1]财拨总表（引用）'!A10)," ",'[1]财拨总表（引用）'!A10)</f>
        <v> </v>
      </c>
      <c r="D10" s="77" t="str">
        <f>IF(ISBLANK('[1]财拨总表（引用）'!B10)," ",'[1]财拨总表（引用）'!B10)</f>
        <v> </v>
      </c>
      <c r="E10" s="77" t="str">
        <f>IF(ISBLANK('[1]财拨总表（引用）'!C10)," ",'[1]财拨总表（引用）'!C10)</f>
        <v> </v>
      </c>
      <c r="F10" s="77" t="str">
        <f>IF(ISBLANK('[1]财拨总表（引用）'!D10)," ",'[1]财拨总表（引用）'!D10)</f>
        <v> </v>
      </c>
      <c r="G10" s="78"/>
    </row>
    <row r="11" spans="1:7" s="39" customFormat="1" ht="17.25" customHeight="1">
      <c r="A11" s="75"/>
      <c r="B11" s="60"/>
      <c r="C11" s="65"/>
      <c r="D11" s="79" t="str">
        <f>IF(ISBLANK('[1]财拨总表（引用）'!B50)," ",'[1]财拨总表（引用）'!B50)</f>
        <v> </v>
      </c>
      <c r="E11" s="79" t="str">
        <f>IF(ISBLANK('[1]财拨总表（引用）'!C50)," ",'[1]财拨总表（引用）'!C50)</f>
        <v> </v>
      </c>
      <c r="F11" s="79" t="str">
        <f>IF(ISBLANK('[1]财拨总表（引用）'!D50)," ",'[1]财拨总表（引用）'!D50)</f>
        <v> </v>
      </c>
      <c r="G11" s="80"/>
    </row>
    <row r="12" spans="1:7" s="39" customFormat="1" ht="17.25" customHeight="1">
      <c r="A12" s="75"/>
      <c r="B12" s="60"/>
      <c r="C12" s="65"/>
      <c r="D12" s="79" t="str">
        <f>IF(ISBLANK('[1]财拨总表（引用）'!B51)," ",'[1]财拨总表（引用）'!B51)</f>
        <v> </v>
      </c>
      <c r="E12" s="79" t="str">
        <f>IF(ISBLANK('[1]财拨总表（引用）'!C51)," ",'[1]财拨总表（引用）'!C51)</f>
        <v> </v>
      </c>
      <c r="F12" s="79" t="str">
        <f>IF(ISBLANK('[1]财拨总表（引用）'!D51)," ",'[1]财拨总表（引用）'!D51)</f>
        <v> </v>
      </c>
      <c r="G12" s="80"/>
    </row>
    <row r="13" spans="1:7" s="39" customFormat="1" ht="17.25" customHeight="1">
      <c r="A13" s="81" t="s">
        <v>23</v>
      </c>
      <c r="B13" s="76">
        <v>198.6726</v>
      </c>
      <c r="C13" s="81" t="s">
        <v>24</v>
      </c>
      <c r="D13" s="79">
        <f>IF(ISBLANK('[1]财拨总表（引用）'!B6)," ",'[1]财拨总表（引用）'!B6)</f>
        <v>198.6726</v>
      </c>
      <c r="E13" s="79">
        <f>IF(ISBLANK('[1]财拨总表（引用）'!C6)," ",'[1]财拨总表（引用）'!C6)</f>
        <v>198.6726</v>
      </c>
      <c r="F13" s="79" t="str">
        <f>IF(ISBLANK('[1]财拨总表（引用）'!D6)," ",'[1]财拨总表（引用）'!D6)</f>
        <v> </v>
      </c>
      <c r="G13" s="80" t="str">
        <f>IF(ISBLANK('[1]财拨总表（引用）'!E6)," ",'[1]财拨总表（引用）'!E6)</f>
        <v> </v>
      </c>
    </row>
    <row r="14" spans="2:7" s="39" customFormat="1" ht="15.75">
      <c r="B14" s="82"/>
      <c r="G14" s="51"/>
    </row>
    <row r="15" spans="2:7" s="39" customFormat="1" ht="15.75">
      <c r="B15" s="82"/>
      <c r="G15" s="51"/>
    </row>
    <row r="16" spans="2:7" s="39" customFormat="1" ht="15.75">
      <c r="B16" s="82"/>
      <c r="G16" s="51"/>
    </row>
    <row r="17" spans="2:7" s="39" customFormat="1" ht="15.75">
      <c r="B17" s="82"/>
      <c r="G17" s="51"/>
    </row>
    <row r="18" spans="2:7" s="39" customFormat="1" ht="15.75">
      <c r="B18" s="82"/>
      <c r="G18" s="51"/>
    </row>
    <row r="19" spans="2:7" s="39" customFormat="1" ht="15.75">
      <c r="B19" s="82"/>
      <c r="G19" s="51"/>
    </row>
    <row r="20" spans="2:7" s="39" customFormat="1" ht="15.75">
      <c r="B20" s="82"/>
      <c r="G20" s="51"/>
    </row>
    <row r="21" spans="2:7" s="39" customFormat="1" ht="15.75">
      <c r="B21" s="82"/>
      <c r="G21" s="51"/>
    </row>
    <row r="22" spans="2:7" s="39" customFormat="1" ht="15.75">
      <c r="B22" s="82"/>
      <c r="G22" s="51"/>
    </row>
    <row r="23" spans="2:7" s="39" customFormat="1" ht="15.75">
      <c r="B23" s="82"/>
      <c r="G23" s="51"/>
    </row>
    <row r="24" spans="2:7" s="39" customFormat="1" ht="15.75">
      <c r="B24" s="82"/>
      <c r="G24" s="51"/>
    </row>
    <row r="25" spans="2:7" s="39" customFormat="1" ht="15.75">
      <c r="B25" s="82"/>
      <c r="G25" s="51"/>
    </row>
    <row r="26" spans="2:7" s="39" customFormat="1" ht="15.75">
      <c r="B26" s="82"/>
      <c r="G26" s="51"/>
    </row>
    <row r="27" spans="2:7" s="39" customFormat="1" ht="15.75">
      <c r="B27" s="82"/>
      <c r="G27" s="51"/>
    </row>
    <row r="28" spans="2:7" s="39" customFormat="1" ht="15.75">
      <c r="B28" s="82"/>
      <c r="G28" s="51"/>
    </row>
    <row r="29" spans="2:7" s="39" customFormat="1" ht="15.75">
      <c r="B29" s="82"/>
      <c r="G29" s="51"/>
    </row>
    <row r="30" spans="2:7" s="39" customFormat="1" ht="15.75">
      <c r="B30" s="82"/>
      <c r="G30" s="51"/>
    </row>
    <row r="31" spans="2:7" s="39" customFormat="1" ht="15.75">
      <c r="B31" s="82"/>
      <c r="G31" s="51"/>
    </row>
    <row r="32" spans="2:7" s="39" customFormat="1" ht="15.75">
      <c r="B32" s="82"/>
      <c r="G32" s="51"/>
    </row>
    <row r="33" spans="2:7" s="39" customFormat="1" ht="15.75">
      <c r="B33" s="82"/>
      <c r="G33" s="51"/>
    </row>
    <row r="34" spans="2:7" s="39" customFormat="1" ht="15.75">
      <c r="B34" s="82"/>
      <c r="G34" s="51"/>
    </row>
    <row r="35" spans="2:7" s="39" customFormat="1" ht="15.75">
      <c r="B35" s="82"/>
      <c r="G35" s="51"/>
    </row>
    <row r="36" spans="2:7" s="39" customFormat="1" ht="15.75">
      <c r="B36" s="82"/>
      <c r="G36" s="51"/>
    </row>
    <row r="37" spans="2:7" s="39" customFormat="1" ht="15.75">
      <c r="B37" s="82"/>
      <c r="G37" s="51"/>
    </row>
    <row r="38" spans="2:7" s="39" customFormat="1" ht="15.75">
      <c r="B38" s="82"/>
      <c r="G38" s="51"/>
    </row>
    <row r="39" spans="2:32" s="39" customFormat="1" ht="15.75">
      <c r="B39" s="82"/>
      <c r="G39" s="51"/>
      <c r="AF39" s="47"/>
    </row>
    <row r="40" spans="2:30" s="39" customFormat="1" ht="15.75">
      <c r="B40" s="82"/>
      <c r="G40" s="51"/>
      <c r="AD40" s="47"/>
    </row>
    <row r="41" spans="2:32" s="39" customFormat="1" ht="15.75">
      <c r="B41" s="82"/>
      <c r="G41" s="51"/>
      <c r="AE41" s="47"/>
      <c r="AF41" s="47"/>
    </row>
    <row r="42" spans="2:33" s="39" customFormat="1" ht="15.75">
      <c r="B42" s="82"/>
      <c r="G42" s="51"/>
      <c r="AF42" s="47"/>
      <c r="AG42" s="47"/>
    </row>
    <row r="43" spans="2:33" s="39" customFormat="1" ht="15.75">
      <c r="B43" s="82"/>
      <c r="G43" s="51"/>
      <c r="AG43" s="83"/>
    </row>
    <row r="44" spans="2:7" s="39" customFormat="1" ht="15.75">
      <c r="B44" s="82"/>
      <c r="G44" s="51"/>
    </row>
    <row r="45" spans="2:7" s="39" customFormat="1" ht="15.75">
      <c r="B45" s="82"/>
      <c r="G45" s="51"/>
    </row>
    <row r="46" spans="2:7" s="39" customFormat="1" ht="15.75">
      <c r="B46" s="82"/>
      <c r="G46" s="51"/>
    </row>
    <row r="47" spans="2:7" s="39" customFormat="1" ht="15.75">
      <c r="B47" s="82"/>
      <c r="G47" s="51"/>
    </row>
    <row r="48" spans="2:7" s="39" customFormat="1" ht="15.75">
      <c r="B48" s="82"/>
      <c r="G48" s="51"/>
    </row>
    <row r="49" spans="2:7" s="39" customFormat="1" ht="15.75">
      <c r="B49" s="82"/>
      <c r="G49" s="51"/>
    </row>
    <row r="50" spans="2:7" s="39" customFormat="1" ht="15.75">
      <c r="B50" s="82"/>
      <c r="G50" s="51"/>
    </row>
    <row r="51" spans="2:7" s="39" customFormat="1" ht="15.75">
      <c r="B51" s="82"/>
      <c r="G51" s="51"/>
    </row>
    <row r="52" spans="2:7" s="39" customFormat="1" ht="15.75">
      <c r="B52" s="82"/>
      <c r="G52" s="51"/>
    </row>
    <row r="53" spans="2:7" s="39" customFormat="1" ht="15.75">
      <c r="B53" s="82"/>
      <c r="G53" s="51"/>
    </row>
    <row r="54" spans="2:7" s="39" customFormat="1" ht="15.75">
      <c r="B54" s="82"/>
      <c r="G54" s="51"/>
    </row>
    <row r="55" spans="2:7" s="39" customFormat="1" ht="15.75">
      <c r="B55" s="82"/>
      <c r="G55" s="51"/>
    </row>
    <row r="56" spans="2:7" s="39" customFormat="1" ht="15.75">
      <c r="B56" s="82"/>
      <c r="G56" s="51"/>
    </row>
    <row r="57" spans="2:7" s="39" customFormat="1" ht="15.75">
      <c r="B57" s="82"/>
      <c r="G57" s="51"/>
    </row>
    <row r="58" spans="2:7" s="39" customFormat="1" ht="15.75">
      <c r="B58" s="82"/>
      <c r="G58" s="51"/>
    </row>
    <row r="59" spans="2:7" s="39" customFormat="1" ht="15.75">
      <c r="B59" s="82"/>
      <c r="G59" s="51"/>
    </row>
    <row r="60" spans="2:7" s="39" customFormat="1" ht="15.75">
      <c r="B60" s="82"/>
      <c r="G60" s="51"/>
    </row>
    <row r="61" spans="2:7" s="39" customFormat="1" ht="15.75">
      <c r="B61" s="82"/>
      <c r="G61" s="51"/>
    </row>
    <row r="62" spans="2:7" s="39" customFormat="1" ht="15.75">
      <c r="B62" s="82"/>
      <c r="G62" s="51"/>
    </row>
    <row r="63" spans="2:7" s="39" customFormat="1" ht="15.75">
      <c r="B63" s="82"/>
      <c r="G63" s="51"/>
    </row>
    <row r="64" spans="2:7" s="39" customFormat="1" ht="15.75">
      <c r="B64" s="82"/>
      <c r="G64" s="51"/>
    </row>
    <row r="65" spans="2:7" s="39" customFormat="1" ht="15.75">
      <c r="B65" s="82"/>
      <c r="G65" s="51"/>
    </row>
    <row r="66" spans="2:7" s="39" customFormat="1" ht="15.75">
      <c r="B66" s="82"/>
      <c r="G66" s="51"/>
    </row>
    <row r="67" spans="2:7" s="39" customFormat="1" ht="15.75">
      <c r="B67" s="82"/>
      <c r="G67" s="51"/>
    </row>
    <row r="68" spans="2:7" s="39" customFormat="1" ht="15.75">
      <c r="B68" s="82"/>
      <c r="G68" s="51"/>
    </row>
    <row r="69" spans="2:7" s="39" customFormat="1" ht="15.75">
      <c r="B69" s="82"/>
      <c r="G69" s="51"/>
    </row>
    <row r="70" spans="2:7" s="39" customFormat="1" ht="15.75">
      <c r="B70" s="82"/>
      <c r="G70" s="51"/>
    </row>
    <row r="71" spans="2:7" s="39" customFormat="1" ht="15.75">
      <c r="B71" s="82"/>
      <c r="G71" s="51"/>
    </row>
    <row r="72" spans="2:7" s="39" customFormat="1" ht="15.75">
      <c r="B72" s="82"/>
      <c r="G72" s="51"/>
    </row>
    <row r="73" spans="2:7" s="39" customFormat="1" ht="15.75">
      <c r="B73" s="82"/>
      <c r="G73" s="51"/>
    </row>
    <row r="74" spans="2:7" s="39" customFormat="1" ht="15.75">
      <c r="B74" s="82"/>
      <c r="G74" s="51"/>
    </row>
    <row r="75" spans="2:7" s="39" customFormat="1" ht="15.75">
      <c r="B75" s="82"/>
      <c r="G75" s="51"/>
    </row>
    <row r="76" spans="2:7" s="39" customFormat="1" ht="15.75">
      <c r="B76" s="82"/>
      <c r="G76" s="51"/>
    </row>
    <row r="77" spans="2:7" s="39" customFormat="1" ht="15.75">
      <c r="B77" s="82"/>
      <c r="G77" s="51"/>
    </row>
    <row r="78" spans="2:7" s="39" customFormat="1" ht="15.75">
      <c r="B78" s="82"/>
      <c r="G78" s="51"/>
    </row>
    <row r="79" spans="2:7" s="39" customFormat="1" ht="15.75">
      <c r="B79" s="82"/>
      <c r="G79" s="51"/>
    </row>
    <row r="80" spans="2:26" s="39" customFormat="1" ht="15.75">
      <c r="B80" s="82"/>
      <c r="G80" s="51"/>
      <c r="Z80" s="47"/>
    </row>
    <row r="81" spans="2:26" s="39" customFormat="1" ht="15.75">
      <c r="B81" s="82"/>
      <c r="G81" s="51"/>
      <c r="W81" s="47"/>
      <c r="X81" s="47"/>
      <c r="Y81" s="47"/>
      <c r="Z81" s="83"/>
    </row>
    <row r="82" spans="2:7" s="39" customFormat="1" ht="15.75">
      <c r="B82" s="82"/>
      <c r="G82" s="51"/>
    </row>
    <row r="83" spans="2:7" s="39" customFormat="1" ht="15.75">
      <c r="B83" s="82"/>
      <c r="G83" s="51"/>
    </row>
    <row r="84" spans="2:7" s="39" customFormat="1" ht="15.75">
      <c r="B84" s="82"/>
      <c r="G84" s="51"/>
    </row>
    <row r="85" spans="2:7" s="39" customFormat="1" ht="15.75">
      <c r="B85" s="82"/>
      <c r="G85" s="51"/>
    </row>
    <row r="86" spans="2:7" s="39" customFormat="1" ht="15.75">
      <c r="B86" s="82"/>
      <c r="G86" s="51"/>
    </row>
    <row r="87" spans="2:7" s="39" customFormat="1" ht="15.75">
      <c r="B87" s="82"/>
      <c r="G87" s="51"/>
    </row>
    <row r="88" spans="2:7" s="39" customFormat="1" ht="15.75">
      <c r="B88" s="82"/>
      <c r="G88" s="51"/>
    </row>
    <row r="89" spans="2:7" s="39" customFormat="1" ht="15.75">
      <c r="B89" s="82"/>
      <c r="G89" s="51"/>
    </row>
    <row r="90" spans="2:7" s="39" customFormat="1" ht="15.75">
      <c r="B90" s="82"/>
      <c r="G90" s="51"/>
    </row>
    <row r="91" spans="2:7" s="39" customFormat="1" ht="15.75">
      <c r="B91" s="82"/>
      <c r="G91" s="51"/>
    </row>
    <row r="92" spans="2:7" s="39" customFormat="1" ht="15.75">
      <c r="B92" s="82"/>
      <c r="G92" s="51"/>
    </row>
    <row r="93" spans="2:7" s="39" customFormat="1" ht="15.75">
      <c r="B93" s="82"/>
      <c r="G93" s="51"/>
    </row>
    <row r="94" spans="2:7" s="39" customFormat="1" ht="15.75">
      <c r="B94" s="82"/>
      <c r="G94" s="51"/>
    </row>
    <row r="95" spans="2:7" s="39" customFormat="1" ht="15.75">
      <c r="B95" s="82"/>
      <c r="G95" s="51"/>
    </row>
    <row r="96" spans="2:7" s="39" customFormat="1" ht="15.75">
      <c r="B96" s="82"/>
      <c r="G96" s="51"/>
    </row>
    <row r="97" spans="2:7" s="39" customFormat="1" ht="15.75">
      <c r="B97" s="82"/>
      <c r="G97" s="51"/>
    </row>
    <row r="98" spans="2:7" s="39" customFormat="1" ht="15.75">
      <c r="B98" s="82"/>
      <c r="G98" s="51"/>
    </row>
    <row r="99" spans="2:7" s="39" customFormat="1" ht="15.75">
      <c r="B99" s="82"/>
      <c r="G99" s="51"/>
    </row>
    <row r="100" spans="2:7" s="39" customFormat="1" ht="15.75">
      <c r="B100" s="82"/>
      <c r="G100" s="51"/>
    </row>
    <row r="101" spans="2:7" s="39" customFormat="1" ht="15.75">
      <c r="B101" s="82"/>
      <c r="G101" s="51"/>
    </row>
    <row r="102" spans="2:7" s="39" customFormat="1" ht="15.75">
      <c r="B102" s="82"/>
      <c r="G102" s="51"/>
    </row>
    <row r="103" spans="2:7" s="39" customFormat="1" ht="15.75">
      <c r="B103" s="82"/>
      <c r="G103" s="51"/>
    </row>
    <row r="104" spans="2:7" s="39" customFormat="1" ht="15.75">
      <c r="B104" s="82"/>
      <c r="G104" s="51"/>
    </row>
    <row r="105" spans="2:7" s="39" customFormat="1" ht="15.75">
      <c r="B105" s="82"/>
      <c r="G105" s="51"/>
    </row>
    <row r="106" spans="2:7" s="39" customFormat="1" ht="15.75">
      <c r="B106" s="82"/>
      <c r="G106" s="51"/>
    </row>
    <row r="107" spans="2:7" s="39" customFormat="1" ht="15.75">
      <c r="B107" s="82"/>
      <c r="G107" s="51"/>
    </row>
    <row r="108" spans="2:7" s="39" customFormat="1" ht="15.75">
      <c r="B108" s="82"/>
      <c r="G108" s="51"/>
    </row>
    <row r="109" spans="2:7" s="39" customFormat="1" ht="15.75">
      <c r="B109" s="82"/>
      <c r="G109" s="51"/>
    </row>
    <row r="110" spans="2:7" s="39" customFormat="1" ht="15.75">
      <c r="B110" s="82"/>
      <c r="G110" s="51"/>
    </row>
    <row r="111" spans="2:7" s="39" customFormat="1" ht="15.75">
      <c r="B111" s="82"/>
      <c r="G111" s="51"/>
    </row>
    <row r="112" spans="2:7" s="39" customFormat="1" ht="15.75">
      <c r="B112" s="82"/>
      <c r="G112" s="51"/>
    </row>
    <row r="113" spans="2:7" s="39" customFormat="1" ht="15.75">
      <c r="B113" s="82"/>
      <c r="G113" s="51"/>
    </row>
    <row r="114" spans="2:7" s="39" customFormat="1" ht="15.75">
      <c r="B114" s="82"/>
      <c r="G114" s="51"/>
    </row>
    <row r="115" spans="2:7" s="39" customFormat="1" ht="15.75">
      <c r="B115" s="82"/>
      <c r="G115" s="51"/>
    </row>
    <row r="116" spans="2:7" s="39" customFormat="1" ht="15.75">
      <c r="B116" s="82"/>
      <c r="G116" s="51"/>
    </row>
    <row r="117" spans="2:7" s="39" customFormat="1" ht="15.75">
      <c r="B117" s="82"/>
      <c r="G117" s="51"/>
    </row>
    <row r="118" spans="2:7" s="39" customFormat="1" ht="15.75">
      <c r="B118" s="82"/>
      <c r="G118" s="51"/>
    </row>
    <row r="119" spans="2:7" s="39" customFormat="1" ht="15.75">
      <c r="B119" s="82"/>
      <c r="G119" s="51"/>
    </row>
    <row r="120" spans="2:7" s="39" customFormat="1" ht="15.75">
      <c r="B120" s="82"/>
      <c r="G120" s="51"/>
    </row>
    <row r="121" spans="2:7" s="39" customFormat="1" ht="15.75">
      <c r="B121" s="82"/>
      <c r="G121" s="51"/>
    </row>
    <row r="122" spans="2:7" s="39" customFormat="1" ht="15.75">
      <c r="B122" s="82"/>
      <c r="G122" s="51"/>
    </row>
    <row r="123" spans="2:7" s="39" customFormat="1" ht="15.75">
      <c r="B123" s="82"/>
      <c r="G123" s="51"/>
    </row>
    <row r="124" spans="2:7" s="39" customFormat="1" ht="15.75">
      <c r="B124" s="82"/>
      <c r="G124" s="51"/>
    </row>
    <row r="125" spans="2:7" s="39" customFormat="1" ht="15.75">
      <c r="B125" s="82"/>
      <c r="G125" s="51"/>
    </row>
    <row r="126" spans="2:7" s="39" customFormat="1" ht="15.75">
      <c r="B126" s="82"/>
      <c r="G126" s="51"/>
    </row>
    <row r="127" spans="2:7" s="39" customFormat="1" ht="15.75">
      <c r="B127" s="82"/>
      <c r="G127" s="51"/>
    </row>
    <row r="128" spans="2:7" s="39" customFormat="1" ht="15.75">
      <c r="B128" s="82"/>
      <c r="G128" s="51"/>
    </row>
    <row r="129" spans="2:7" s="39" customFormat="1" ht="15.75">
      <c r="B129" s="82"/>
      <c r="G129" s="51"/>
    </row>
    <row r="130" spans="2:7" s="39" customFormat="1" ht="15.75">
      <c r="B130" s="82"/>
      <c r="G130" s="51"/>
    </row>
    <row r="131" spans="2:7" s="39" customFormat="1" ht="15.75">
      <c r="B131" s="82"/>
      <c r="G131" s="51"/>
    </row>
    <row r="132" spans="2:7" s="39" customFormat="1" ht="15.75">
      <c r="B132" s="82"/>
      <c r="G132" s="51"/>
    </row>
    <row r="133" spans="2:7" s="39" customFormat="1" ht="15.75">
      <c r="B133" s="82"/>
      <c r="G133" s="51"/>
    </row>
    <row r="134" spans="2:7" s="39" customFormat="1" ht="15.75">
      <c r="B134" s="82"/>
      <c r="G134" s="51"/>
    </row>
    <row r="135" spans="2:7" s="39" customFormat="1" ht="15.75">
      <c r="B135" s="82"/>
      <c r="G135" s="51"/>
    </row>
    <row r="136" spans="2:7" s="39" customFormat="1" ht="15.75">
      <c r="B136" s="82"/>
      <c r="G136" s="51"/>
    </row>
    <row r="137" spans="2:7" s="39" customFormat="1" ht="15.75">
      <c r="B137" s="82"/>
      <c r="G137" s="51"/>
    </row>
    <row r="138" spans="2:7" s="39" customFormat="1" ht="15.75">
      <c r="B138" s="82"/>
      <c r="G138" s="51"/>
    </row>
    <row r="139" spans="2:7" s="39" customFormat="1" ht="15.75">
      <c r="B139" s="82"/>
      <c r="G139" s="51"/>
    </row>
    <row r="140" spans="2:7" s="39" customFormat="1" ht="15.75">
      <c r="B140" s="82"/>
      <c r="G140" s="51"/>
    </row>
    <row r="141" spans="2:7" s="39" customFormat="1" ht="15.75">
      <c r="B141" s="82"/>
      <c r="G141" s="51"/>
    </row>
    <row r="142" spans="2:7" s="39" customFormat="1" ht="15.75">
      <c r="B142" s="82"/>
      <c r="G142" s="51"/>
    </row>
    <row r="143" spans="2:7" s="39" customFormat="1" ht="15.75">
      <c r="B143" s="82"/>
      <c r="G143" s="51"/>
    </row>
    <row r="144" spans="2:7" s="39" customFormat="1" ht="15.75">
      <c r="B144" s="82"/>
      <c r="G144" s="51"/>
    </row>
    <row r="145" spans="2:7" s="39" customFormat="1" ht="15.75">
      <c r="B145" s="82"/>
      <c r="G145" s="51"/>
    </row>
    <row r="146" spans="2:7" s="39" customFormat="1" ht="15.75">
      <c r="B146" s="82"/>
      <c r="G146" s="51"/>
    </row>
    <row r="147" spans="2:7" s="39" customFormat="1" ht="15.75">
      <c r="B147" s="82"/>
      <c r="G147" s="51"/>
    </row>
    <row r="148" spans="2:7" s="39" customFormat="1" ht="15.75">
      <c r="B148" s="82"/>
      <c r="G148" s="51"/>
    </row>
    <row r="149" spans="2:7" s="39" customFormat="1" ht="15.75">
      <c r="B149" s="82"/>
      <c r="G149" s="51"/>
    </row>
    <row r="150" spans="2:7" s="39" customFormat="1" ht="15.75">
      <c r="B150" s="82"/>
      <c r="G150" s="51"/>
    </row>
    <row r="151" spans="2:7" s="39" customFormat="1" ht="15.75">
      <c r="B151" s="82"/>
      <c r="G151" s="51"/>
    </row>
    <row r="152" spans="2:7" s="39" customFormat="1" ht="15.75">
      <c r="B152" s="82"/>
      <c r="G152" s="51"/>
    </row>
    <row r="153" spans="2:7" s="39" customFormat="1" ht="15.75">
      <c r="B153" s="82"/>
      <c r="G153" s="51"/>
    </row>
    <row r="154" spans="2:7" s="39" customFormat="1" ht="15.75">
      <c r="B154" s="82"/>
      <c r="G154" s="51"/>
    </row>
    <row r="155" spans="2:7" s="39" customFormat="1" ht="15.75">
      <c r="B155" s="82"/>
      <c r="G155" s="51"/>
    </row>
    <row r="156" spans="2:7" s="39" customFormat="1" ht="15.75">
      <c r="B156" s="82"/>
      <c r="G156" s="51"/>
    </row>
    <row r="157" spans="2:7" s="39" customFormat="1" ht="15.75">
      <c r="B157" s="82"/>
      <c r="G157" s="51"/>
    </row>
    <row r="158" spans="2:7" s="39" customFormat="1" ht="15.75">
      <c r="B158" s="82"/>
      <c r="G158" s="51"/>
    </row>
    <row r="159" spans="2:7" s="39" customFormat="1" ht="15.75">
      <c r="B159" s="82"/>
      <c r="G159" s="51"/>
    </row>
    <row r="160" spans="2:7" s="39" customFormat="1" ht="15.75">
      <c r="B160" s="82"/>
      <c r="G160" s="51"/>
    </row>
    <row r="161" spans="2:7" s="39" customFormat="1" ht="15.75">
      <c r="B161" s="82"/>
      <c r="G161" s="51"/>
    </row>
    <row r="162" spans="2:7" s="39" customFormat="1" ht="15.75">
      <c r="B162" s="82"/>
      <c r="G162" s="51"/>
    </row>
    <row r="163" spans="2:7" s="39" customFormat="1" ht="15.75">
      <c r="B163" s="82"/>
      <c r="G163" s="51"/>
    </row>
    <row r="164" spans="2:7" s="39" customFormat="1" ht="15.75">
      <c r="B164" s="82"/>
      <c r="G164" s="51"/>
    </row>
    <row r="165" spans="2:7" s="39" customFormat="1" ht="15.75">
      <c r="B165" s="82"/>
      <c r="G165" s="51"/>
    </row>
    <row r="166" spans="2:7" s="39" customFormat="1" ht="15.75">
      <c r="B166" s="82"/>
      <c r="G166" s="51"/>
    </row>
    <row r="167" spans="2:7" s="39" customFormat="1" ht="15.75">
      <c r="B167" s="82"/>
      <c r="G167" s="51"/>
    </row>
    <row r="168" spans="2:7" s="39" customFormat="1" ht="15.75">
      <c r="B168" s="82"/>
      <c r="G168" s="51"/>
    </row>
    <row r="169" spans="2:7" s="39" customFormat="1" ht="15.75">
      <c r="B169" s="82"/>
      <c r="G169" s="51"/>
    </row>
    <row r="170" spans="2:7" s="39" customFormat="1" ht="15.75">
      <c r="B170" s="82"/>
      <c r="G170" s="51"/>
    </row>
    <row r="171" spans="2:7" s="39" customFormat="1" ht="15.75">
      <c r="B171" s="82"/>
      <c r="G171" s="51"/>
    </row>
    <row r="172" spans="2:7" s="39" customFormat="1" ht="15.75">
      <c r="B172" s="82"/>
      <c r="G172" s="51"/>
    </row>
    <row r="173" spans="2:7" s="39" customFormat="1" ht="15.75">
      <c r="B173" s="82"/>
      <c r="G173" s="51"/>
    </row>
    <row r="174" spans="2:7" s="39" customFormat="1" ht="15.75">
      <c r="B174" s="82"/>
      <c r="G174" s="51"/>
    </row>
    <row r="175" spans="2:7" s="39" customFormat="1" ht="15.75">
      <c r="B175" s="82"/>
      <c r="G175" s="51"/>
    </row>
    <row r="176" spans="2:7" s="39" customFormat="1" ht="15.75">
      <c r="B176" s="82"/>
      <c r="G176" s="51"/>
    </row>
    <row r="177" spans="2:7" s="39" customFormat="1" ht="15.75">
      <c r="B177" s="82"/>
      <c r="G177" s="51"/>
    </row>
    <row r="178" spans="2:7" s="39" customFormat="1" ht="15.75">
      <c r="B178" s="82"/>
      <c r="G178" s="51"/>
    </row>
    <row r="179" spans="2:7" s="39" customFormat="1" ht="15.75">
      <c r="B179" s="82"/>
      <c r="G179" s="51"/>
    </row>
    <row r="180" spans="2:7" s="39" customFormat="1" ht="15.75">
      <c r="B180" s="82"/>
      <c r="G180" s="51"/>
    </row>
    <row r="181" spans="2:7" s="39" customFormat="1" ht="15.75">
      <c r="B181" s="82"/>
      <c r="G181" s="51"/>
    </row>
    <row r="182" spans="2:7" s="39" customFormat="1" ht="15.75">
      <c r="B182" s="82"/>
      <c r="G182" s="51"/>
    </row>
    <row r="183" spans="2:7" s="39" customFormat="1" ht="15.75">
      <c r="B183" s="82"/>
      <c r="G183" s="51"/>
    </row>
    <row r="184" spans="2:7" s="39" customFormat="1" ht="15.75">
      <c r="B184" s="82"/>
      <c r="G184" s="51"/>
    </row>
    <row r="185" spans="2:7" s="39" customFormat="1" ht="15.75">
      <c r="B185" s="82"/>
      <c r="G185" s="51"/>
    </row>
    <row r="186" spans="2:7" s="39" customFormat="1" ht="15.75">
      <c r="B186" s="82"/>
      <c r="G186" s="51"/>
    </row>
    <row r="187" spans="2:7" s="39" customFormat="1" ht="15.75">
      <c r="B187" s="82"/>
      <c r="G187" s="51"/>
    </row>
    <row r="188" spans="2:7" s="39" customFormat="1" ht="15.75">
      <c r="B188" s="82"/>
      <c r="G188" s="51"/>
    </row>
    <row r="189" spans="2:7" s="39" customFormat="1" ht="15.75">
      <c r="B189" s="82"/>
      <c r="G189" s="51"/>
    </row>
    <row r="190" spans="2:7" s="39" customFormat="1" ht="15.75">
      <c r="B190" s="82"/>
      <c r="G190" s="51"/>
    </row>
    <row r="191" spans="2:7" s="39" customFormat="1" ht="15.75">
      <c r="B191" s="82"/>
      <c r="G191" s="51"/>
    </row>
    <row r="192" spans="2:7" s="39" customFormat="1" ht="15.75">
      <c r="B192" s="82"/>
      <c r="G192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77</v>
      </c>
      <c r="B2" s="42"/>
      <c r="C2" s="42"/>
      <c r="D2" s="42"/>
      <c r="E2" s="42"/>
      <c r="F2" s="43"/>
      <c r="G2" s="43"/>
    </row>
    <row r="3" spans="1:7" s="39" customFormat="1" ht="21" customHeight="1">
      <c r="A3" s="49" t="s">
        <v>26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63</v>
      </c>
      <c r="B4" s="46"/>
      <c r="C4" s="46" t="s">
        <v>78</v>
      </c>
      <c r="D4" s="46"/>
      <c r="E4" s="46"/>
      <c r="F4" s="40"/>
      <c r="G4" s="40"/>
    </row>
    <row r="5" spans="1:7" s="39" customFormat="1" ht="21" customHeight="1">
      <c r="A5" s="46" t="s">
        <v>66</v>
      </c>
      <c r="B5" s="46" t="s">
        <v>67</v>
      </c>
      <c r="C5" s="46" t="s">
        <v>29</v>
      </c>
      <c r="D5" s="46" t="s">
        <v>64</v>
      </c>
      <c r="E5" s="46" t="s">
        <v>65</v>
      </c>
      <c r="F5" s="40"/>
      <c r="G5" s="40"/>
    </row>
    <row r="6" spans="1:7" s="39" customFormat="1" ht="21" customHeight="1">
      <c r="A6" s="63" t="s">
        <v>43</v>
      </c>
      <c r="B6" s="63" t="s">
        <v>43</v>
      </c>
      <c r="C6" s="64">
        <v>1</v>
      </c>
      <c r="D6" s="64">
        <f>C6+1</f>
        <v>2</v>
      </c>
      <c r="E6" s="64">
        <f>D6+1</f>
        <v>3</v>
      </c>
      <c r="F6" s="40"/>
      <c r="G6" s="40"/>
    </row>
    <row r="7" spans="1:7" s="39" customFormat="1" ht="28.5" customHeight="1">
      <c r="A7" s="65" t="s">
        <v>44</v>
      </c>
      <c r="B7" s="65" t="s">
        <v>29</v>
      </c>
      <c r="C7" s="65">
        <v>198.6726</v>
      </c>
      <c r="D7" s="65">
        <v>198.6726</v>
      </c>
      <c r="E7" s="65"/>
      <c r="F7" s="40"/>
      <c r="G7" s="40"/>
    </row>
    <row r="8" spans="1:5" s="39" customFormat="1" ht="28.5" customHeight="1">
      <c r="A8" s="65" t="s">
        <v>45</v>
      </c>
      <c r="B8" s="65" t="s">
        <v>46</v>
      </c>
      <c r="C8" s="65">
        <v>27.2644</v>
      </c>
      <c r="D8" s="65">
        <v>27.2644</v>
      </c>
      <c r="E8" s="65"/>
    </row>
    <row r="9" spans="1:5" s="39" customFormat="1" ht="28.5" customHeight="1">
      <c r="A9" s="65" t="s">
        <v>47</v>
      </c>
      <c r="B9" s="65" t="s">
        <v>48</v>
      </c>
      <c r="C9" s="65">
        <v>27.2644</v>
      </c>
      <c r="D9" s="65">
        <v>27.2644</v>
      </c>
      <c r="E9" s="65"/>
    </row>
    <row r="10" spans="1:5" s="39" customFormat="1" ht="28.5" customHeight="1">
      <c r="A10" s="65" t="s">
        <v>49</v>
      </c>
      <c r="B10" s="65" t="s">
        <v>50</v>
      </c>
      <c r="C10" s="65">
        <v>27.2644</v>
      </c>
      <c r="D10" s="65">
        <v>27.2644</v>
      </c>
      <c r="E10" s="65"/>
    </row>
    <row r="11" spans="1:5" s="39" customFormat="1" ht="28.5" customHeight="1">
      <c r="A11" s="65" t="s">
        <v>51</v>
      </c>
      <c r="B11" s="65" t="s">
        <v>52</v>
      </c>
      <c r="C11" s="65">
        <v>171.4082</v>
      </c>
      <c r="D11" s="65">
        <v>171.4082</v>
      </c>
      <c r="E11" s="65"/>
    </row>
    <row r="12" spans="1:5" s="39" customFormat="1" ht="28.5" customHeight="1">
      <c r="A12" s="65" t="s">
        <v>53</v>
      </c>
      <c r="B12" s="65" t="s">
        <v>54</v>
      </c>
      <c r="C12" s="65">
        <v>161.1838</v>
      </c>
      <c r="D12" s="65">
        <v>161.1838</v>
      </c>
      <c r="E12" s="65"/>
    </row>
    <row r="13" spans="1:5" s="39" customFormat="1" ht="28.5" customHeight="1">
      <c r="A13" s="65" t="s">
        <v>55</v>
      </c>
      <c r="B13" s="65" t="s">
        <v>56</v>
      </c>
      <c r="C13" s="65">
        <v>161.1838</v>
      </c>
      <c r="D13" s="65">
        <v>161.1838</v>
      </c>
      <c r="E13" s="65"/>
    </row>
    <row r="14" spans="1:5" s="39" customFormat="1" ht="28.5" customHeight="1">
      <c r="A14" s="65" t="s">
        <v>57</v>
      </c>
      <c r="B14" s="65" t="s">
        <v>58</v>
      </c>
      <c r="C14" s="65">
        <v>10.2244</v>
      </c>
      <c r="D14" s="65">
        <v>10.2244</v>
      </c>
      <c r="E14" s="65"/>
    </row>
    <row r="15" spans="1:5" s="39" customFormat="1" ht="28.5" customHeight="1">
      <c r="A15" s="65" t="s">
        <v>59</v>
      </c>
      <c r="B15" s="65" t="s">
        <v>60</v>
      </c>
      <c r="C15" s="65">
        <v>10.2244</v>
      </c>
      <c r="D15" s="65">
        <v>10.2244</v>
      </c>
      <c r="E15" s="65"/>
    </row>
    <row r="16" s="39" customFormat="1" ht="21" customHeight="1"/>
    <row r="17" s="39" customFormat="1" ht="21" customHeight="1"/>
    <row r="18" s="39" customFormat="1" ht="21" customHeight="1"/>
    <row r="19" s="39" customFormat="1" ht="21" customHeight="1"/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15"/>
    <row r="28" s="39" customFormat="1" ht="15"/>
    <row r="29" s="39" customFormat="1" ht="15"/>
    <row r="30" s="39" customFormat="1" ht="15"/>
    <row r="31" s="39" customFormat="1" ht="15"/>
    <row r="32" s="3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79</v>
      </c>
      <c r="B2" s="42"/>
      <c r="C2" s="42"/>
      <c r="D2" s="42"/>
      <c r="E2" s="42"/>
      <c r="F2" s="43"/>
      <c r="G2" s="43"/>
    </row>
    <row r="3" spans="1:7" s="39" customFormat="1" ht="21" customHeight="1">
      <c r="A3" s="49" t="s">
        <v>26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80</v>
      </c>
      <c r="B4" s="46"/>
      <c r="C4" s="46" t="s">
        <v>81</v>
      </c>
      <c r="D4" s="46"/>
      <c r="E4" s="46"/>
      <c r="F4" s="40"/>
      <c r="G4" s="40"/>
    </row>
    <row r="5" spans="1:7" s="39" customFormat="1" ht="21" customHeight="1">
      <c r="A5" s="46" t="s">
        <v>66</v>
      </c>
      <c r="B5" s="58" t="s">
        <v>67</v>
      </c>
      <c r="C5" s="46" t="s">
        <v>29</v>
      </c>
      <c r="D5" s="46" t="s">
        <v>82</v>
      </c>
      <c r="E5" s="46" t="s">
        <v>83</v>
      </c>
      <c r="F5" s="40"/>
      <c r="G5" s="40"/>
    </row>
    <row r="6" spans="1:7" s="39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0"/>
      <c r="G6" s="40"/>
    </row>
    <row r="7" spans="1:8" s="39" customFormat="1" ht="27" customHeight="1">
      <c r="A7" s="59" t="s">
        <v>44</v>
      </c>
      <c r="B7" s="59" t="s">
        <v>29</v>
      </c>
      <c r="C7" s="60">
        <v>198.6726</v>
      </c>
      <c r="D7" s="61">
        <v>198.6726</v>
      </c>
      <c r="E7" s="61"/>
      <c r="F7" s="62"/>
      <c r="G7" s="62"/>
      <c r="H7" s="47"/>
    </row>
    <row r="8" spans="1:5" s="39" customFormat="1" ht="27" customHeight="1">
      <c r="A8" s="59" t="s">
        <v>84</v>
      </c>
      <c r="B8" s="59" t="s">
        <v>85</v>
      </c>
      <c r="C8" s="60">
        <v>192.0866</v>
      </c>
      <c r="D8" s="61">
        <v>192.0866</v>
      </c>
      <c r="E8" s="61"/>
    </row>
    <row r="9" spans="1:5" s="39" customFormat="1" ht="27" customHeight="1">
      <c r="A9" s="59" t="s">
        <v>86</v>
      </c>
      <c r="B9" s="59" t="s">
        <v>87</v>
      </c>
      <c r="C9" s="60">
        <v>102.5532</v>
      </c>
      <c r="D9" s="61">
        <v>102.5532</v>
      </c>
      <c r="E9" s="61"/>
    </row>
    <row r="10" spans="1:5" s="39" customFormat="1" ht="27" customHeight="1">
      <c r="A10" s="59" t="s">
        <v>88</v>
      </c>
      <c r="B10" s="59" t="s">
        <v>89</v>
      </c>
      <c r="C10" s="60">
        <v>26.484</v>
      </c>
      <c r="D10" s="61">
        <v>26.484</v>
      </c>
      <c r="E10" s="61"/>
    </row>
    <row r="11" spans="1:5" s="39" customFormat="1" ht="27" customHeight="1">
      <c r="A11" s="59" t="s">
        <v>90</v>
      </c>
      <c r="B11" s="59" t="s">
        <v>91</v>
      </c>
      <c r="C11" s="60">
        <v>27.2644</v>
      </c>
      <c r="D11" s="61">
        <v>27.2644</v>
      </c>
      <c r="E11" s="61"/>
    </row>
    <row r="12" spans="1:5" s="39" customFormat="1" ht="27" customHeight="1">
      <c r="A12" s="59" t="s">
        <v>92</v>
      </c>
      <c r="B12" s="59" t="s">
        <v>93</v>
      </c>
      <c r="C12" s="60">
        <v>13.6323</v>
      </c>
      <c r="D12" s="61">
        <v>13.6323</v>
      </c>
      <c r="E12" s="61"/>
    </row>
    <row r="13" spans="1:5" s="39" customFormat="1" ht="27" customHeight="1">
      <c r="A13" s="59" t="s">
        <v>94</v>
      </c>
      <c r="B13" s="59" t="s">
        <v>95</v>
      </c>
      <c r="C13" s="60">
        <v>10.2244</v>
      </c>
      <c r="D13" s="61">
        <v>10.2244</v>
      </c>
      <c r="E13" s="61"/>
    </row>
    <row r="14" spans="1:5" s="39" customFormat="1" ht="27" customHeight="1">
      <c r="A14" s="59" t="s">
        <v>96</v>
      </c>
      <c r="B14" s="59" t="s">
        <v>97</v>
      </c>
      <c r="C14" s="60">
        <v>11.9283</v>
      </c>
      <c r="D14" s="61">
        <v>11.9283</v>
      </c>
      <c r="E14" s="61"/>
    </row>
    <row r="15" spans="1:5" s="39" customFormat="1" ht="27" customHeight="1">
      <c r="A15" s="59" t="s">
        <v>98</v>
      </c>
      <c r="B15" s="59" t="s">
        <v>99</v>
      </c>
      <c r="C15" s="60">
        <v>6.586</v>
      </c>
      <c r="D15" s="61">
        <v>6.586</v>
      </c>
      <c r="E15" s="61"/>
    </row>
    <row r="16" spans="1:5" s="39" customFormat="1" ht="27" customHeight="1">
      <c r="A16" s="59" t="s">
        <v>100</v>
      </c>
      <c r="B16" s="59" t="s">
        <v>101</v>
      </c>
      <c r="C16" s="60">
        <v>1.6</v>
      </c>
      <c r="D16" s="61">
        <v>1.6</v>
      </c>
      <c r="E16" s="61"/>
    </row>
    <row r="17" spans="1:5" s="39" customFormat="1" ht="27" customHeight="1">
      <c r="A17" s="59" t="s">
        <v>102</v>
      </c>
      <c r="B17" s="59" t="s">
        <v>103</v>
      </c>
      <c r="C17" s="60">
        <v>4.986</v>
      </c>
      <c r="D17" s="61">
        <v>4.986</v>
      </c>
      <c r="E17" s="61"/>
    </row>
    <row r="18" s="39" customFormat="1" ht="21" customHeight="1"/>
    <row r="19" s="39" customFormat="1" ht="21" customHeight="1"/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7.8515625" style="39" customWidth="1"/>
    <col min="2" max="2" width="38.7109375" style="39" customWidth="1"/>
    <col min="3" max="4" width="17.28125" style="39" customWidth="1"/>
    <col min="5" max="5" width="20.28125" style="39" customWidth="1"/>
    <col min="6" max="6" width="16.8515625" style="39" customWidth="1"/>
    <col min="7" max="10" width="20.28125" style="39" customWidth="1"/>
    <col min="11" max="11" width="9.140625" style="39" customWidth="1"/>
  </cols>
  <sheetData>
    <row r="1" spans="7:10" s="39" customFormat="1" ht="15">
      <c r="G1" s="45" t="s">
        <v>104</v>
      </c>
      <c r="H1" s="45"/>
      <c r="J1" s="56"/>
    </row>
    <row r="2" spans="1:10" s="39" customFormat="1" ht="30" customHeight="1">
      <c r="A2" s="42" t="s">
        <v>105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9" customFormat="1" ht="18" customHeight="1">
      <c r="A3" s="44" t="s">
        <v>62</v>
      </c>
      <c r="B3" s="44"/>
      <c r="C3" s="44"/>
      <c r="D3" s="44"/>
      <c r="E3" s="44"/>
      <c r="F3" s="44"/>
      <c r="G3" s="51"/>
      <c r="H3" s="51"/>
      <c r="I3" s="51"/>
      <c r="J3" s="41" t="s">
        <v>2</v>
      </c>
    </row>
    <row r="4" spans="1:10" s="39" customFormat="1" ht="31.5" customHeight="1">
      <c r="A4" s="46" t="s">
        <v>106</v>
      </c>
      <c r="B4" s="46" t="s">
        <v>107</v>
      </c>
      <c r="C4" s="46" t="s">
        <v>29</v>
      </c>
      <c r="D4" s="52" t="s">
        <v>108</v>
      </c>
      <c r="E4" s="52"/>
      <c r="F4" s="52"/>
      <c r="G4" s="52" t="s">
        <v>109</v>
      </c>
      <c r="H4" s="52" t="s">
        <v>110</v>
      </c>
      <c r="I4" s="52"/>
      <c r="J4" s="52"/>
    </row>
    <row r="5" spans="1:10" s="39" customFormat="1" ht="42" customHeight="1">
      <c r="A5" s="46"/>
      <c r="B5" s="46"/>
      <c r="C5" s="46"/>
      <c r="D5" s="46" t="s">
        <v>39</v>
      </c>
      <c r="E5" s="52" t="s">
        <v>111</v>
      </c>
      <c r="F5" s="52" t="s">
        <v>112</v>
      </c>
      <c r="G5" s="52"/>
      <c r="H5" s="52" t="s">
        <v>39</v>
      </c>
      <c r="I5" s="52" t="s">
        <v>113</v>
      </c>
      <c r="J5" s="52" t="s">
        <v>114</v>
      </c>
    </row>
    <row r="6" spans="1:10" s="39" customFormat="1" ht="21.75" customHeight="1">
      <c r="A6" s="53" t="s">
        <v>43</v>
      </c>
      <c r="B6" s="53" t="s">
        <v>43</v>
      </c>
      <c r="C6" s="54">
        <v>1</v>
      </c>
      <c r="D6" s="55">
        <v>2</v>
      </c>
      <c r="E6" s="55">
        <v>3</v>
      </c>
      <c r="F6" s="55">
        <v>4</v>
      </c>
      <c r="G6" s="54">
        <v>5</v>
      </c>
      <c r="H6" s="54">
        <v>6</v>
      </c>
      <c r="I6" s="54">
        <v>7</v>
      </c>
      <c r="J6" s="57">
        <v>8</v>
      </c>
    </row>
    <row r="7" s="39" customFormat="1" ht="15"/>
    <row r="8" s="39" customFormat="1" ht="15"/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</sheetData>
  <sheetProtection formatCells="0" formatColumns="0" formatRows="0" insertColumns="0" insertRows="0" insertHyperlinks="0" deleteColumns="0" deleteRows="0" sort="0" autoFilter="0" pivotTables="0"/>
  <mergeCells count="7">
    <mergeCell ref="A2:J2"/>
    <mergeCell ref="D4:F4"/>
    <mergeCell ref="H4:J4"/>
    <mergeCell ref="A4:A5"/>
    <mergeCell ref="B4:B5"/>
    <mergeCell ref="C4:C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40"/>
      <c r="B1" s="40"/>
      <c r="C1" s="40"/>
      <c r="D1" s="48" t="s">
        <v>115</v>
      </c>
      <c r="E1" s="45"/>
      <c r="F1" s="40"/>
      <c r="G1" s="40"/>
    </row>
    <row r="2" spans="1:7" s="39" customFormat="1" ht="29.25" customHeight="1">
      <c r="A2" s="42" t="s">
        <v>116</v>
      </c>
      <c r="B2" s="42"/>
      <c r="C2" s="42"/>
      <c r="D2" s="42"/>
      <c r="E2" s="42"/>
      <c r="F2" s="43"/>
      <c r="G2" s="43"/>
    </row>
    <row r="3" spans="1:7" s="39" customFormat="1" ht="21" customHeight="1">
      <c r="A3" s="49"/>
      <c r="B3" s="45"/>
      <c r="C3" s="45"/>
      <c r="D3" s="45"/>
      <c r="E3" s="41" t="s">
        <v>2</v>
      </c>
      <c r="F3" s="40"/>
      <c r="G3" s="40"/>
    </row>
    <row r="4" spans="1:7" s="39" customFormat="1" ht="24.75" customHeight="1">
      <c r="A4" s="46" t="s">
        <v>63</v>
      </c>
      <c r="B4" s="46"/>
      <c r="C4" s="46" t="s">
        <v>78</v>
      </c>
      <c r="D4" s="46"/>
      <c r="E4" s="46"/>
      <c r="F4" s="40"/>
      <c r="G4" s="40"/>
    </row>
    <row r="5" spans="1:7" s="39" customFormat="1" ht="21" customHeight="1">
      <c r="A5" s="46" t="s">
        <v>66</v>
      </c>
      <c r="B5" s="46" t="s">
        <v>67</v>
      </c>
      <c r="C5" s="46" t="s">
        <v>29</v>
      </c>
      <c r="D5" s="46" t="s">
        <v>64</v>
      </c>
      <c r="E5" s="46" t="s">
        <v>65</v>
      </c>
      <c r="F5" s="40"/>
      <c r="G5" s="40"/>
    </row>
    <row r="6" spans="1:8" s="39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5" s="39" customFormat="1" ht="21" customHeight="1">
      <c r="A7" s="50"/>
      <c r="B7" s="50"/>
      <c r="C7" s="50"/>
      <c r="D7" s="50"/>
      <c r="E7" s="5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40"/>
      <c r="B1" s="40"/>
      <c r="C1" s="41" t="s">
        <v>117</v>
      </c>
      <c r="D1" s="41"/>
      <c r="E1" s="41"/>
      <c r="F1" s="40"/>
      <c r="G1" s="40"/>
    </row>
    <row r="2" spans="1:7" s="39" customFormat="1" ht="29.25" customHeight="1">
      <c r="A2" s="42" t="s">
        <v>118</v>
      </c>
      <c r="B2" s="42"/>
      <c r="C2" s="42"/>
      <c r="D2" s="42"/>
      <c r="E2" s="42"/>
      <c r="F2" s="43"/>
      <c r="G2" s="43"/>
    </row>
    <row r="3" spans="1:7" s="39" customFormat="1" ht="21" customHeight="1">
      <c r="A3" s="44" t="s">
        <v>1</v>
      </c>
      <c r="B3" s="45"/>
      <c r="C3" s="45"/>
      <c r="D3" s="45"/>
      <c r="E3" s="41" t="s">
        <v>2</v>
      </c>
      <c r="F3" s="40"/>
      <c r="G3" s="40"/>
    </row>
    <row r="4" spans="1:7" s="39" customFormat="1" ht="25.5" customHeight="1">
      <c r="A4" s="46" t="s">
        <v>63</v>
      </c>
      <c r="B4" s="46"/>
      <c r="C4" s="46" t="s">
        <v>78</v>
      </c>
      <c r="D4" s="46"/>
      <c r="E4" s="46"/>
      <c r="F4" s="40"/>
      <c r="G4" s="40"/>
    </row>
    <row r="5" spans="1:7" s="39" customFormat="1" ht="28.5" customHeight="1">
      <c r="A5" s="46" t="s">
        <v>66</v>
      </c>
      <c r="B5" s="46" t="s">
        <v>67</v>
      </c>
      <c r="C5" s="46" t="s">
        <v>29</v>
      </c>
      <c r="D5" s="46" t="s">
        <v>64</v>
      </c>
      <c r="E5" s="46" t="s">
        <v>65</v>
      </c>
      <c r="F5" s="40"/>
      <c r="G5" s="40"/>
    </row>
    <row r="6" spans="1:8" s="39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="39" customFormat="1" ht="21" customHeight="1"/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new8</dc:creator>
  <cp:keywords/>
  <dc:description/>
  <cp:lastModifiedBy>Angelina</cp:lastModifiedBy>
  <cp:lastPrinted>2023-02-09T03:47:15Z</cp:lastPrinted>
  <dcterms:created xsi:type="dcterms:W3CDTF">2023-02-08T08:44:54Z</dcterms:created>
  <dcterms:modified xsi:type="dcterms:W3CDTF">2024-03-14T08:05:33Z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C6C957DB677C43998B8AD738C3BB2BE9_13</vt:lpwstr>
  </property>
</Properties>
</file>