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<sst xmlns="http://schemas.openxmlformats.org/spreadsheetml/2006/main" count="320" uniqueCount="175">
  <si>
    <t>收支预算总表</t>
  </si>
  <si>
    <t>填报单位:[210001]上犹县卫生健康委员会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</si>
  <si>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</si>
  <si>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</si>
  <si>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</si>
  <si>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</si>
  <si>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</si>
  <si>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</si>
  <si>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</si>
  <si>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</si>
  <si>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</si>
  <si>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</si>
  <si>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</si>
  <si>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</si>
  <si>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</si>
  <si>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</si>
  <si>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</si>
  <si>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</si>
  <si>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</si>
  <si>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</si>
  <si>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</si>
  <si>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</si>
  <si>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</si>
  <si>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</si>
  <si>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</si>
  <si>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</si>
  <si>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[210001]上犹县卫生健康委员会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</si>
  <si>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</si>
  <si>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</si>
  <si>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</si>
  <si>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</si>
  <si>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</si>
  <si>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</si>
  <si>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</si>
  <si>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</si>
  <si>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</si>
  <si>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</si>
  <si>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</si>
  <si>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</si>
  <si>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</si>
  <si>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</si>
  <si>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</si>
  <si>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</si>
  <si>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</si>
  <si>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</si>
  <si>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</si>
  <si>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</si>
  <si>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99</t>
  </si>
  <si>
    <t>　其他教育支出</t>
  </si>
  <si>
    <t>　　2059999</t>
  </si>
  <si>
    <t>　　其他教育支出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</si>
  <si>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</si>
  <si>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</si>
  <si>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</si>
  <si>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</si>
  <si>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</si>
  <si>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</si>
  <si>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</si>
  <si>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</si>
  <si>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01</t>
  </si>
  <si>
    <t>　卫生健康管理事务</t>
  </si>
  <si>
    <t>　　2100101</t>
  </si>
  <si>
    <t>　　行政运行</t>
  </si>
  <si>
    <t>　　2100102</t>
  </si>
  <si>
    <t>　　一般行政管理事务</t>
  </si>
  <si>
    <t>　　2100199</t>
  </si>
  <si>
    <t>　　其他卫生健康管理事务支出</t>
  </si>
  <si>
    <t>　04</t>
  </si>
  <si>
    <t>　公共卫生</t>
  </si>
  <si>
    <t>　　2100408</t>
  </si>
  <si>
    <t>　　基本公共卫生服务</t>
  </si>
  <si>
    <t>　　2100409</t>
  </si>
  <si>
    <t>　　重大公共卫生服务</t>
  </si>
  <si>
    <t>　07</t>
  </si>
  <si>
    <t>　计划生育事务</t>
  </si>
  <si>
    <t>　　2100717</t>
  </si>
  <si>
    <t>　　计划生育服务</t>
  </si>
  <si>
    <t>　11</t>
  </si>
  <si>
    <t>　行政事业单位医疗</t>
  </si>
  <si>
    <t>　　2101101</t>
  </si>
  <si>
    <t>　　行政单位医疗</t>
  </si>
  <si>
    <t>单位支出总表</t>
  </si>
  <si>
    <t>填报单位[210001]上犹县卫生健康委员会</t>
  </si>
  <si>
    <t>支出功能分类科目</t>
  </si>
  <si>
    <t>基本支出</t>
  </si>
  <si>
    <t>项目支出</t>
  </si>
  <si>
    <t>科目编码</t>
  </si>
  <si>
    <t xml:space="preserve">科目名称 </t>
  </si>
  <si>
    <t>213</t>
  </si>
  <si>
    <t>农林水支出</t>
  </si>
  <si>
    <t>　农业农村</t>
  </si>
  <si>
    <t>　　2130135</t>
  </si>
  <si>
    <t>　　农业生态资源保护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</si>
  <si>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</si>
  <si>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</si>
  <si>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</si>
  <si>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</si>
  <si>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</si>
  <si>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</si>
  <si>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</si>
  <si>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</si>
  <si>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</si>
  <si>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</si>
  <si>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</si>
  <si>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</si>
  <si>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</si>
  <si>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</si>
  <si>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</si>
  <si>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</si>
  <si>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</si>
  <si>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</si>
  <si>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</si>
  <si>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</si>
  <si>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</si>
  <si>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</si>
  <si>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</si>
  <si>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</si>
  <si>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</si>
  <si>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</si>
  <si>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</si>
  <si>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</si>
  <si>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</si>
  <si>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</si>
  <si>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</si>
  <si>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</si>
  <si>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</si>
  <si>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</si>
  <si>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</si>
  <si>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</si>
  <si>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</si>
  <si>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</si>
  <si>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</si>
  <si>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</si>
  <si>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</si>
  <si>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</si>
  <si>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</si>
  <si>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</si>
  <si>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</si>
  <si>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</si>
  <si>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</si>
  <si>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</si>
  <si>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</si>
  <si>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</si>
  <si>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</si>
  <si>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</si>
  <si>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</si>
  <si>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</si>
  <si>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</si>
  <si>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</si>
  <si>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</si>
  <si>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</si>
  <si>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</si>
  <si>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</si>
  <si>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</si>
  <si>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</si>
  <si>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</si>
  <si>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</si>
  <si>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</si>
  <si>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</si>
  <si>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</si>
  <si>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</si>
  <si>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</si>
  <si>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</si>
  <si>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</si>
  <si>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</si>
  <si>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210001</t>
  </si>
  <si>
    <t>上犹县卫生健康委员会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</si>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</sst>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756.070381</v>
      </c>
      <c r="C6" s="63" t="str">
        <f>IF(ISBLANK('支出总表（引用）'!A8)," ",'支出总表（引用）'!A8)</f>
        <v>教育支出</v>
      </c>
      <c r="D6" s="35">
        <f>IF(ISBLANK('支出总表（引用）'!B8)," ",'支出总表（引用）'!B8)</f>
        <v>13.17543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756.070381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63.0291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1179.919698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农林水支出</v>
      </c>
      <c r="D9" s="35">
        <f>IF(ISBLANK('支出总表（引用）'!B11)," ",'支出总表（引用）'!B11)</f>
        <v>3.727181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 </v>
      </c>
      <c r="D10" s="35" t="str">
        <f>IF(ISBLANK('支出总表（引用）'!B12)," ",'支出总表（引用）'!B12)</f>
        <v> 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200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IF(ISBLANK('支出总表（引用）'!A49)," ",'支出总表（引用）'!A49)</f>
        <v> </v>
      </c>
      <c r="D17" s="35" t="str">
        <f>IF(ISBLANK('支出总表（引用）'!B49)," ",'支出总表（引用）'!B49)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4"/>
      <c r="B18" s="65"/>
      <c r="C18" s="63"/>
      <c r="D18" s="3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1" t="s">
        <v>18</v>
      </c>
      <c r="B19" s="28">
        <v>956.070381</v>
      </c>
      <c r="C19" s="61" t="s">
        <v>19</v>
      </c>
      <c r="D19" s="28">
        <f>IF(ISBLANK('支出总表（引用）'!B7)," ",'支出总表（引用）'!B7)</f>
        <v>1259.851409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4" t="s">
        <v>20</v>
      </c>
      <c r="B20" s="28"/>
      <c r="C20" s="64" t="s">
        <v>21</v>
      </c>
      <c r="D20" s="28" t="str">
        <f>IF(ISBLANK('支出总表（引用）'!C7)," ",'支出总表（引用）'!C7)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4" t="s">
        <v>22</v>
      </c>
      <c r="B21" s="28">
        <v>303.781028</v>
      </c>
      <c r="C21" s="3"/>
      <c r="D21" s="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28"/>
      <c r="C22" s="62"/>
      <c r="D22" s="2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1" t="s">
        <v>23</v>
      </c>
      <c r="B23" s="28">
        <v>1259.851409</v>
      </c>
      <c r="C23" s="61" t="s">
        <v>24</v>
      </c>
      <c r="D23" s="28">
        <f>B23</f>
        <v>1259.851409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9.5" customHeight="1">
      <c r="A24" s="66"/>
      <c r="B24" s="66"/>
      <c r="C24" s="66"/>
      <c r="D24" s="6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171</v>
      </c>
      <c r="B2" s="7"/>
      <c r="C2" s="7"/>
    </row>
    <row r="3" s="1" customFormat="1" ht="17.25" customHeight="1"/>
    <row r="4" spans="1:3" s="1" customFormat="1" ht="15.75" customHeight="1">
      <c r="A4" s="8" t="s">
        <v>172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1259.851409</v>
      </c>
      <c r="C7" s="10"/>
      <c r="D7" s="11"/>
      <c r="F7" s="11"/>
    </row>
    <row r="8" spans="1:3" s="1" customFormat="1" ht="27" customHeight="1">
      <c r="A8" s="9" t="s">
        <v>46</v>
      </c>
      <c r="B8" s="10">
        <v>13.17543</v>
      </c>
      <c r="C8" s="10"/>
    </row>
    <row r="9" spans="1:3" s="1" customFormat="1" ht="27" customHeight="1">
      <c r="A9" s="9" t="s">
        <v>52</v>
      </c>
      <c r="B9" s="10">
        <v>63.0291</v>
      </c>
      <c r="C9" s="10"/>
    </row>
    <row r="10" spans="1:3" s="1" customFormat="1" ht="27" customHeight="1">
      <c r="A10" s="9" t="s">
        <v>58</v>
      </c>
      <c r="B10" s="10">
        <v>1179.919698</v>
      </c>
      <c r="C10" s="10"/>
    </row>
    <row r="11" spans="1:3" s="1" customFormat="1" ht="27" customHeight="1">
      <c r="A11" s="9" t="s">
        <v>89</v>
      </c>
      <c r="B11" s="10">
        <v>3.727181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172</v>
      </c>
      <c r="B3" s="4" t="s">
        <v>31</v>
      </c>
      <c r="C3" s="4" t="s">
        <v>95</v>
      </c>
      <c r="D3" s="4" t="s">
        <v>96</v>
      </c>
      <c r="E3" s="4" t="s">
        <v>174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756.070381</v>
      </c>
      <c r="C6" s="6">
        <v>756.070381</v>
      </c>
      <c r="D6" s="6"/>
      <c r="E6" s="4"/>
    </row>
    <row r="7" spans="1:5" s="1" customFormat="1" ht="27" customHeight="1">
      <c r="A7" s="5" t="s">
        <v>52</v>
      </c>
      <c r="B7" s="6">
        <v>63.0291</v>
      </c>
      <c r="C7" s="6">
        <v>63.0291</v>
      </c>
      <c r="D7" s="6"/>
      <c r="E7" s="4"/>
    </row>
    <row r="8" spans="1:5" s="1" customFormat="1" ht="27" customHeight="1">
      <c r="A8" s="5" t="s">
        <v>58</v>
      </c>
      <c r="B8" s="6">
        <v>689.3141</v>
      </c>
      <c r="C8" s="6">
        <v>689.3141</v>
      </c>
      <c r="D8" s="6"/>
      <c r="E8" s="4"/>
    </row>
    <row r="9" spans="1:5" s="1" customFormat="1" ht="27" customHeight="1">
      <c r="A9" s="5" t="s">
        <v>89</v>
      </c>
      <c r="B9" s="6">
        <v>3.727181</v>
      </c>
      <c r="C9" s="6">
        <v>3.727181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1256.124228</v>
      </c>
      <c r="D7" s="28">
        <v>303.781028</v>
      </c>
      <c r="E7" s="28">
        <v>752.3432</v>
      </c>
      <c r="F7" s="28">
        <v>752.3432</v>
      </c>
      <c r="G7" s="35"/>
      <c r="H7" s="35"/>
      <c r="I7" s="28"/>
      <c r="J7" s="28"/>
      <c r="K7" s="28"/>
      <c r="L7" s="28"/>
      <c r="M7" s="28"/>
      <c r="N7" s="28">
        <v>200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13.17543</v>
      </c>
      <c r="D8" s="28">
        <v>13.17543</v>
      </c>
      <c r="E8" s="28"/>
      <c r="F8" s="28"/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13.17543</v>
      </c>
      <c r="D9" s="28">
        <v>13.17543</v>
      </c>
      <c r="E9" s="28"/>
      <c r="F9" s="28"/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13.17543</v>
      </c>
      <c r="D10" s="28">
        <v>13.17543</v>
      </c>
      <c r="E10" s="28"/>
      <c r="F10" s="28"/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63.0291</v>
      </c>
      <c r="D11" s="28"/>
      <c r="E11" s="28">
        <v>63.0291</v>
      </c>
      <c r="F11" s="28">
        <v>63.0291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63.0291</v>
      </c>
      <c r="D12" s="28"/>
      <c r="E12" s="28">
        <v>63.0291</v>
      </c>
      <c r="F12" s="28">
        <v>63.0291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63.0291</v>
      </c>
      <c r="D13" s="28"/>
      <c r="E13" s="28">
        <v>63.0291</v>
      </c>
      <c r="F13" s="28">
        <v>63.0291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1179.919698</v>
      </c>
      <c r="D14" s="28">
        <v>290.605598</v>
      </c>
      <c r="E14" s="28">
        <v>689.3141</v>
      </c>
      <c r="F14" s="28">
        <v>689.3141</v>
      </c>
      <c r="G14" s="35"/>
      <c r="H14" s="35"/>
      <c r="I14" s="28"/>
      <c r="J14" s="28"/>
      <c r="K14" s="28"/>
      <c r="L14" s="28"/>
      <c r="M14" s="28"/>
      <c r="N14" s="28">
        <v>200</v>
      </c>
      <c r="O14" s="28"/>
    </row>
    <row r="15" spans="1:15" s="1" customFormat="1" ht="27" customHeight="1">
      <c r="A15" s="5" t="s">
        <v>59</v>
      </c>
      <c r="B15" s="55" t="s">
        <v>60</v>
      </c>
      <c r="C15" s="28">
        <v>911.05425</v>
      </c>
      <c r="D15" s="28">
        <v>44.42315</v>
      </c>
      <c r="E15" s="28">
        <v>666.6311</v>
      </c>
      <c r="F15" s="28">
        <v>666.6311</v>
      </c>
      <c r="G15" s="35"/>
      <c r="H15" s="35"/>
      <c r="I15" s="28"/>
      <c r="J15" s="28"/>
      <c r="K15" s="28"/>
      <c r="L15" s="28"/>
      <c r="M15" s="28"/>
      <c r="N15" s="28">
        <v>200</v>
      </c>
      <c r="O15" s="28"/>
    </row>
    <row r="16" spans="1:15" s="1" customFormat="1" ht="27" customHeight="1">
      <c r="A16" s="5" t="s">
        <v>61</v>
      </c>
      <c r="B16" s="55" t="s">
        <v>62</v>
      </c>
      <c r="C16" s="28">
        <v>501.0579</v>
      </c>
      <c r="D16" s="28"/>
      <c r="E16" s="28">
        <v>501.0579</v>
      </c>
      <c r="F16" s="28">
        <v>501.0579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9.42315</v>
      </c>
      <c r="D17" s="28">
        <v>9.42315</v>
      </c>
      <c r="E17" s="28"/>
      <c r="F17" s="28"/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400.5732</v>
      </c>
      <c r="D18" s="28">
        <v>35</v>
      </c>
      <c r="E18" s="28">
        <v>165.5732</v>
      </c>
      <c r="F18" s="28">
        <v>165.5732</v>
      </c>
      <c r="G18" s="35"/>
      <c r="H18" s="35"/>
      <c r="I18" s="28"/>
      <c r="J18" s="28"/>
      <c r="K18" s="28"/>
      <c r="L18" s="28"/>
      <c r="M18" s="28"/>
      <c r="N18" s="28">
        <v>200</v>
      </c>
      <c r="O18" s="28"/>
    </row>
    <row r="19" spans="1:15" s="1" customFormat="1" ht="27" customHeight="1">
      <c r="A19" s="5" t="s">
        <v>67</v>
      </c>
      <c r="B19" s="55" t="s">
        <v>68</v>
      </c>
      <c r="C19" s="28">
        <v>245.784448</v>
      </c>
      <c r="D19" s="28">
        <v>245.784448</v>
      </c>
      <c r="E19" s="28"/>
      <c r="F19" s="28"/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50.305765</v>
      </c>
      <c r="D20" s="28">
        <v>50.305765</v>
      </c>
      <c r="E20" s="28"/>
      <c r="F20" s="28"/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195.478683</v>
      </c>
      <c r="D21" s="28">
        <v>195.478683</v>
      </c>
      <c r="E21" s="28"/>
      <c r="F21" s="28"/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0.398</v>
      </c>
      <c r="D22" s="28">
        <v>0.398</v>
      </c>
      <c r="E22" s="28"/>
      <c r="F22" s="28"/>
      <c r="G22" s="35"/>
      <c r="H22" s="35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75</v>
      </c>
      <c r="B23" s="55" t="s">
        <v>76</v>
      </c>
      <c r="C23" s="28">
        <v>0.398</v>
      </c>
      <c r="D23" s="28">
        <v>0.398</v>
      </c>
      <c r="E23" s="28"/>
      <c r="F23" s="28"/>
      <c r="G23" s="35"/>
      <c r="H23" s="35"/>
      <c r="I23" s="28"/>
      <c r="J23" s="28"/>
      <c r="K23" s="28"/>
      <c r="L23" s="28"/>
      <c r="M23" s="28"/>
      <c r="N23" s="28"/>
      <c r="O23" s="28"/>
    </row>
    <row r="24" spans="1:15" s="1" customFormat="1" ht="27" customHeight="1">
      <c r="A24" s="5" t="s">
        <v>77</v>
      </c>
      <c r="B24" s="55" t="s">
        <v>78</v>
      </c>
      <c r="C24" s="28">
        <v>22.683</v>
      </c>
      <c r="D24" s="28"/>
      <c r="E24" s="28">
        <v>22.683</v>
      </c>
      <c r="F24" s="28">
        <v>22.683</v>
      </c>
      <c r="G24" s="35"/>
      <c r="H24" s="35"/>
      <c r="I24" s="28"/>
      <c r="J24" s="28"/>
      <c r="K24" s="28"/>
      <c r="L24" s="28"/>
      <c r="M24" s="28"/>
      <c r="N24" s="28"/>
      <c r="O24" s="28"/>
    </row>
    <row r="25" spans="1:15" s="1" customFormat="1" ht="27" customHeight="1">
      <c r="A25" s="5" t="s">
        <v>79</v>
      </c>
      <c r="B25" s="55" t="s">
        <v>80</v>
      </c>
      <c r="C25" s="28">
        <v>22.683</v>
      </c>
      <c r="D25" s="28"/>
      <c r="E25" s="28">
        <v>22.683</v>
      </c>
      <c r="F25" s="28">
        <v>22.683</v>
      </c>
      <c r="G25" s="35"/>
      <c r="H25" s="35"/>
      <c r="I25" s="28"/>
      <c r="J25" s="28"/>
      <c r="K25" s="28"/>
      <c r="L25" s="28"/>
      <c r="M25" s="28"/>
      <c r="N25" s="28"/>
      <c r="O25" s="2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D7" sqref="D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82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83</v>
      </c>
      <c r="B4" s="4"/>
      <c r="C4" s="52" t="s">
        <v>29</v>
      </c>
      <c r="D4" s="8" t="s">
        <v>84</v>
      </c>
      <c r="E4" s="4" t="s">
        <v>85</v>
      </c>
      <c r="F4" s="13"/>
      <c r="G4" s="13"/>
    </row>
    <row r="5" spans="1:7" s="1" customFormat="1" ht="21" customHeight="1">
      <c r="A5" s="4" t="s">
        <v>86</v>
      </c>
      <c r="B5" s="4" t="s">
        <v>87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1259.851409</v>
      </c>
      <c r="D7" s="35">
        <v>594.8532</v>
      </c>
      <c r="E7" s="35">
        <v>664.998209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13.17543</v>
      </c>
      <c r="D8" s="35"/>
      <c r="E8" s="35">
        <v>13.17543</v>
      </c>
    </row>
    <row r="9" spans="1:5" s="1" customFormat="1" ht="27" customHeight="1">
      <c r="A9" s="35" t="s">
        <v>47</v>
      </c>
      <c r="B9" s="35" t="s">
        <v>48</v>
      </c>
      <c r="C9" s="35">
        <v>13.17543</v>
      </c>
      <c r="D9" s="35"/>
      <c r="E9" s="35">
        <v>13.17543</v>
      </c>
    </row>
    <row r="10" spans="1:5" s="1" customFormat="1" ht="27" customHeight="1">
      <c r="A10" s="35" t="s">
        <v>49</v>
      </c>
      <c r="B10" s="35" t="s">
        <v>50</v>
      </c>
      <c r="C10" s="35">
        <v>13.17543</v>
      </c>
      <c r="D10" s="35"/>
      <c r="E10" s="35">
        <v>13.17543</v>
      </c>
    </row>
    <row r="11" spans="1:5" s="1" customFormat="1" ht="27" customHeight="1">
      <c r="A11" s="35" t="s">
        <v>51</v>
      </c>
      <c r="B11" s="35" t="s">
        <v>52</v>
      </c>
      <c r="C11" s="35">
        <v>63.0291</v>
      </c>
      <c r="D11" s="35">
        <v>63.0291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63.0291</v>
      </c>
      <c r="D12" s="35">
        <v>63.0291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63.0291</v>
      </c>
      <c r="D13" s="35">
        <v>63.0291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1179.919698</v>
      </c>
      <c r="D14" s="35">
        <v>531.8241</v>
      </c>
      <c r="E14" s="35">
        <v>648.095598</v>
      </c>
    </row>
    <row r="15" spans="1:5" s="1" customFormat="1" ht="27" customHeight="1">
      <c r="A15" s="35" t="s">
        <v>59</v>
      </c>
      <c r="B15" s="35" t="s">
        <v>60</v>
      </c>
      <c r="C15" s="35">
        <v>911.05425</v>
      </c>
      <c r="D15" s="35">
        <v>509.1411</v>
      </c>
      <c r="E15" s="35">
        <v>401.91315</v>
      </c>
    </row>
    <row r="16" spans="1:5" s="1" customFormat="1" ht="27" customHeight="1">
      <c r="A16" s="35" t="s">
        <v>61</v>
      </c>
      <c r="B16" s="35" t="s">
        <v>62</v>
      </c>
      <c r="C16" s="35">
        <v>501.0579</v>
      </c>
      <c r="D16" s="35">
        <v>501.0579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9.42315</v>
      </c>
      <c r="D17" s="35"/>
      <c r="E17" s="35">
        <v>9.42315</v>
      </c>
    </row>
    <row r="18" spans="1:5" s="1" customFormat="1" ht="27" customHeight="1">
      <c r="A18" s="35" t="s">
        <v>65</v>
      </c>
      <c r="B18" s="35" t="s">
        <v>66</v>
      </c>
      <c r="C18" s="35">
        <v>400.5732</v>
      </c>
      <c r="D18" s="35">
        <v>8.0832</v>
      </c>
      <c r="E18" s="35">
        <v>392.49</v>
      </c>
    </row>
    <row r="19" spans="1:5" s="1" customFormat="1" ht="27" customHeight="1">
      <c r="A19" s="35" t="s">
        <v>67</v>
      </c>
      <c r="B19" s="35" t="s">
        <v>68</v>
      </c>
      <c r="C19" s="35">
        <v>245.784448</v>
      </c>
      <c r="D19" s="35"/>
      <c r="E19" s="35">
        <v>245.784448</v>
      </c>
    </row>
    <row r="20" spans="1:5" s="1" customFormat="1" ht="27" customHeight="1">
      <c r="A20" s="35" t="s">
        <v>69</v>
      </c>
      <c r="B20" s="35" t="s">
        <v>70</v>
      </c>
      <c r="C20" s="35">
        <v>50.305765</v>
      </c>
      <c r="D20" s="35"/>
      <c r="E20" s="35">
        <v>50.305765</v>
      </c>
    </row>
    <row r="21" spans="1:5" s="1" customFormat="1" ht="27" customHeight="1">
      <c r="A21" s="35" t="s">
        <v>71</v>
      </c>
      <c r="B21" s="35" t="s">
        <v>72</v>
      </c>
      <c r="C21" s="35">
        <v>195.478683</v>
      </c>
      <c r="D21" s="35"/>
      <c r="E21" s="35">
        <v>195.478683</v>
      </c>
    </row>
    <row r="22" spans="1:5" s="1" customFormat="1" ht="27" customHeight="1">
      <c r="A22" s="35" t="s">
        <v>73</v>
      </c>
      <c r="B22" s="35" t="s">
        <v>74</v>
      </c>
      <c r="C22" s="35">
        <v>0.398</v>
      </c>
      <c r="D22" s="35"/>
      <c r="E22" s="35">
        <v>0.398</v>
      </c>
    </row>
    <row r="23" spans="1:5" s="1" customFormat="1" ht="27" customHeight="1">
      <c r="A23" s="35" t="s">
        <v>75</v>
      </c>
      <c r="B23" s="35" t="s">
        <v>76</v>
      </c>
      <c r="C23" s="35">
        <v>0.398</v>
      </c>
      <c r="D23" s="35"/>
      <c r="E23" s="35">
        <v>0.398</v>
      </c>
    </row>
    <row r="24" spans="1:5" s="1" customFormat="1" ht="27" customHeight="1">
      <c r="A24" s="35" t="s">
        <v>77</v>
      </c>
      <c r="B24" s="35" t="s">
        <v>78</v>
      </c>
      <c r="C24" s="35">
        <v>22.683</v>
      </c>
      <c r="D24" s="35">
        <v>22.683</v>
      </c>
      <c r="E24" s="35"/>
    </row>
    <row r="25" spans="1:5" s="1" customFormat="1" ht="27" customHeight="1">
      <c r="A25" s="35" t="s">
        <v>79</v>
      </c>
      <c r="B25" s="35" t="s">
        <v>80</v>
      </c>
      <c r="C25" s="35">
        <v>22.683</v>
      </c>
      <c r="D25" s="35">
        <v>22.683</v>
      </c>
      <c r="E25" s="35"/>
    </row>
    <row r="26" spans="1:5" s="1" customFormat="1" ht="27" customHeight="1">
      <c r="A26" s="35" t="s">
        <v>88</v>
      </c>
      <c r="B26" s="35" t="s">
        <v>89</v>
      </c>
      <c r="C26" s="35">
        <v>3.727181</v>
      </c>
      <c r="D26" s="35"/>
      <c r="E26" s="35">
        <v>3.727181</v>
      </c>
    </row>
    <row r="27" spans="1:5" s="1" customFormat="1" ht="27" customHeight="1">
      <c r="A27" s="35" t="s">
        <v>59</v>
      </c>
      <c r="B27" s="35" t="s">
        <v>90</v>
      </c>
      <c r="C27" s="35">
        <v>3.727181</v>
      </c>
      <c r="D27" s="35"/>
      <c r="E27" s="35">
        <v>3.727181</v>
      </c>
    </row>
    <row r="28" spans="1:5" s="1" customFormat="1" ht="27" customHeight="1">
      <c r="A28" s="35" t="s">
        <v>91</v>
      </c>
      <c r="B28" s="35" t="s">
        <v>92</v>
      </c>
      <c r="C28" s="35">
        <v>3.727181</v>
      </c>
      <c r="D28" s="35"/>
      <c r="E28" s="35">
        <v>3.727181</v>
      </c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50"/>
    </row>
    <row r="32" s="1" customFormat="1" ht="21" customHeight="1">
      <c r="E32" s="50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4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93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94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95</v>
      </c>
      <c r="F5" s="43" t="s">
        <v>96</v>
      </c>
      <c r="G5" s="12" t="s">
        <v>97</v>
      </c>
    </row>
    <row r="6" spans="1:7" s="1" customFormat="1" ht="17.25" customHeight="1">
      <c r="A6" s="44" t="s">
        <v>8</v>
      </c>
      <c r="B6" s="6">
        <v>752.3432</v>
      </c>
      <c r="C6" s="35" t="s">
        <v>98</v>
      </c>
      <c r="D6" s="45">
        <f>IF(ISBLANK('财拨总表（引用）'!B6)," ",'财拨总表（引用）'!B6)</f>
        <v>756.070381</v>
      </c>
      <c r="E6" s="45">
        <f>IF(ISBLANK('财拨总表（引用）'!C6)," ",'财拨总表（引用）'!C6)</f>
        <v>756.070381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99</v>
      </c>
      <c r="B7" s="6">
        <v>752.3432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63.0291</v>
      </c>
      <c r="E7" s="45">
        <f>IF(ISBLANK('财拨总表（引用）'!C7)," ",'财拨总表（引用）'!C7)</f>
        <v>63.0291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100</v>
      </c>
      <c r="B8" s="6"/>
      <c r="C8" s="6" t="str">
        <f>IF(ISBLANK('财拨总表（引用）'!A8)," ",'财拨总表（引用）'!A8)</f>
        <v>卫生健康支出</v>
      </c>
      <c r="D8" s="45">
        <f>IF(ISBLANK('财拨总表（引用）'!B8)," ",'财拨总表（引用）'!B8)</f>
        <v>689.3141</v>
      </c>
      <c r="E8" s="45">
        <f>IF(ISBLANK('财拨总表（引用）'!C8)," ",'财拨总表（引用）'!C8)</f>
        <v>689.3141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101</v>
      </c>
      <c r="B9" s="47"/>
      <c r="C9" s="6" t="str">
        <f>IF(ISBLANK('财拨总表（引用）'!A9)," ",'财拨总表（引用）'!A9)</f>
        <v>农林水支出</v>
      </c>
      <c r="D9" s="45">
        <f>IF(ISBLANK('财拨总表（引用）'!B9)," ",'财拨总表（引用）'!B9)</f>
        <v>3.727181</v>
      </c>
      <c r="E9" s="45">
        <f>IF(ISBLANK('财拨总表（引用）'!C9)," ",'财拨总表（引用）'!C9)</f>
        <v>3.727181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 </v>
      </c>
      <c r="D10" s="45" t="str">
        <f>IF(ISBLANK('财拨总表（引用）'!B10)," ",'财拨总表（引用）'!B10)</f>
        <v> </v>
      </c>
      <c r="E10" s="45" t="str">
        <f>IF(ISBLANK('财拨总表（引用）'!C10)," ",'财拨总表（引用）'!C10)</f>
        <v> </v>
      </c>
      <c r="F10" s="45" t="str">
        <f>IF(ISBLANK('财拨总表（引用）'!D10)," ",'财拨总表（引用）'!D10)</f>
        <v> </v>
      </c>
      <c r="G10" s="46"/>
    </row>
    <row r="11" spans="1:7" s="1" customFormat="1" ht="19.5" customHeight="1">
      <c r="A11" s="44"/>
      <c r="B11" s="47"/>
      <c r="C11" s="6" t="str">
        <f>IF(ISBLANK('财拨总表（引用）'!A38)," ",'财拨总表（引用）'!A38)</f>
        <v> </v>
      </c>
      <c r="D11" s="45" t="str">
        <f>IF(ISBLANK('财拨总表（引用）'!B38)," ",'财拨总表（引用）'!B38)</f>
        <v> </v>
      </c>
      <c r="E11" s="45" t="str">
        <f>IF(ISBLANK('财拨总表（引用）'!C38)," ",'财拨总表（引用）'!C38)</f>
        <v> </v>
      </c>
      <c r="F11" s="45" t="str">
        <f>IF(ISBLANK('财拨总表（引用）'!D38)," ",'财拨总表（引用）'!D38)</f>
        <v> </v>
      </c>
      <c r="G11" s="46"/>
    </row>
    <row r="12" spans="1:7" s="1" customFormat="1" ht="19.5" customHeight="1">
      <c r="A12" s="44"/>
      <c r="B12" s="47"/>
      <c r="C12" s="6" t="str">
        <f>IF(ISBLANK('财拨总表（引用）'!A39)," ",'财拨总表（引用）'!A39)</f>
        <v> </v>
      </c>
      <c r="D12" s="45" t="str">
        <f>IF(ISBLANK('财拨总表（引用）'!B39)," ",'财拨总表（引用）'!B39)</f>
        <v> </v>
      </c>
      <c r="E12" s="45" t="str">
        <f>IF(ISBLANK('财拨总表（引用）'!C39)," ",'财拨总表（引用）'!C39)</f>
        <v> </v>
      </c>
      <c r="F12" s="45" t="str">
        <f>IF(ISBLANK('财拨总表（引用）'!D39)," ",'财拨总表（引用）'!D39)</f>
        <v> </v>
      </c>
      <c r="G12" s="46"/>
    </row>
    <row r="13" spans="1:7" s="1" customFormat="1" ht="19.5" customHeight="1">
      <c r="A13" s="44"/>
      <c r="B13" s="47"/>
      <c r="C13" s="6" t="str">
        <f>IF(ISBLANK('财拨总表（引用）'!A40)," ",'财拨总表（引用）'!A40)</f>
        <v> </v>
      </c>
      <c r="D13" s="45" t="str">
        <f>IF(ISBLANK('财拨总表（引用）'!B40)," ",'财拨总表（引用）'!B40)</f>
        <v> </v>
      </c>
      <c r="E13" s="45" t="str">
        <f>IF(ISBLANK('财拨总表（引用）'!C40)," ",'财拨总表（引用）'!C40)</f>
        <v> </v>
      </c>
      <c r="F13" s="45" t="str">
        <f>IF(ISBLANK('财拨总表（引用）'!D40)," ",'财拨总表（引用）'!D40)</f>
        <v> </v>
      </c>
      <c r="G13" s="46"/>
    </row>
    <row r="14" spans="1:7" s="1" customFormat="1" ht="19.5" customHeight="1">
      <c r="A14" s="44"/>
      <c r="B14" s="47"/>
      <c r="C14" s="6" t="str">
        <f>IF(ISBLANK('财拨总表（引用）'!A41)," ",'财拨总表（引用）'!A41)</f>
        <v> </v>
      </c>
      <c r="D14" s="45" t="str">
        <f>IF(ISBLANK('财拨总表（引用）'!B41)," ",'财拨总表（引用）'!B41)</f>
        <v> </v>
      </c>
      <c r="E14" s="45" t="str">
        <f>IF(ISBLANK('财拨总表（引用）'!C41)," ",'财拨总表（引用）'!C41)</f>
        <v> </v>
      </c>
      <c r="F14" s="45" t="str">
        <f>IF(ISBLANK('财拨总表（引用）'!D41)," ",'财拨总表（引用）'!D41)</f>
        <v> </v>
      </c>
      <c r="G14" s="46"/>
    </row>
    <row r="15" spans="1:7" s="1" customFormat="1" ht="19.5" customHeight="1">
      <c r="A15" s="44"/>
      <c r="B15" s="47"/>
      <c r="C15" s="6" t="str">
        <f>IF(ISBLANK('财拨总表（引用）'!A42)," ",'财拨总表（引用）'!A42)</f>
        <v> </v>
      </c>
      <c r="D15" s="45" t="str">
        <f>IF(ISBLANK('财拨总表（引用）'!B42)," ",'财拨总表（引用）'!B42)</f>
        <v> </v>
      </c>
      <c r="E15" s="45" t="str">
        <f>IF(ISBLANK('财拨总表（引用）'!C42)," ",'财拨总表（引用）'!C42)</f>
        <v> </v>
      </c>
      <c r="F15" s="45" t="str">
        <f>IF(ISBLANK('财拨总表（引用）'!D42)," ",'财拨总表（引用）'!D42)</f>
        <v> </v>
      </c>
      <c r="G15" s="46"/>
    </row>
    <row r="16" spans="1:7" s="1" customFormat="1" ht="19.5" customHeight="1">
      <c r="A16" s="44"/>
      <c r="B16" s="47"/>
      <c r="C16" s="6" t="str">
        <f>IF(ISBLANK('财拨总表（引用）'!A43)," ",'财拨总表（引用）'!A43)</f>
        <v> </v>
      </c>
      <c r="D16" s="45" t="str">
        <f>IF(ISBLANK('财拨总表（引用）'!B43)," ",'财拨总表（引用）'!B43)</f>
        <v> </v>
      </c>
      <c r="E16" s="45" t="str">
        <f>IF(ISBLANK('财拨总表（引用）'!C43)," ",'财拨总表（引用）'!C43)</f>
        <v> </v>
      </c>
      <c r="F16" s="45" t="str">
        <f>IF(ISBLANK('财拨总表（引用）'!D43)," ",'财拨总表（引用）'!D43)</f>
        <v> </v>
      </c>
      <c r="G16" s="46"/>
    </row>
    <row r="17" spans="1:7" s="1" customFormat="1" ht="19.5" customHeight="1">
      <c r="A17" s="44"/>
      <c r="B17" s="47"/>
      <c r="C17" s="6" t="str">
        <f>IF(ISBLANK('财拨总表（引用）'!A44)," ",'财拨总表（引用）'!A44)</f>
        <v> </v>
      </c>
      <c r="D17" s="45" t="str">
        <f>IF(ISBLANK('财拨总表（引用）'!B44)," ",'财拨总表（引用）'!B44)</f>
        <v> </v>
      </c>
      <c r="E17" s="45" t="str">
        <f>IF(ISBLANK('财拨总表（引用）'!C44)," ",'财拨总表（引用）'!C44)</f>
        <v> </v>
      </c>
      <c r="F17" s="45" t="str">
        <f>IF(ISBLANK('财拨总表（引用）'!D44)," ",'财拨总表（引用）'!D44)</f>
        <v> </v>
      </c>
      <c r="G17" s="46"/>
    </row>
    <row r="18" spans="1:7" s="1" customFormat="1" ht="19.5" customHeight="1">
      <c r="A18" s="44"/>
      <c r="B18" s="47"/>
      <c r="C18" s="6" t="str">
        <f>IF(ISBLANK('财拨总表（引用）'!A45)," ",'财拨总表（引用）'!A45)</f>
        <v> </v>
      </c>
      <c r="D18" s="45" t="str">
        <f>IF(ISBLANK('财拨总表（引用）'!B45)," ",'财拨总表（引用）'!B45)</f>
        <v> </v>
      </c>
      <c r="E18" s="45" t="str">
        <f>IF(ISBLANK('财拨总表（引用）'!C45)," ",'财拨总表（引用）'!C45)</f>
        <v> </v>
      </c>
      <c r="F18" s="45" t="str">
        <f>IF(ISBLANK('财拨总表（引用）'!D45)," ",'财拨总表（引用）'!D45)</f>
        <v> </v>
      </c>
      <c r="G18" s="46"/>
    </row>
    <row r="19" spans="1:7" s="1" customFormat="1" ht="19.5" customHeight="1">
      <c r="A19" s="44"/>
      <c r="B19" s="47"/>
      <c r="C19" s="6" t="str">
        <f>IF(ISBLANK('财拨总表（引用）'!A46)," ",'财拨总表（引用）'!A46)</f>
        <v> </v>
      </c>
      <c r="D19" s="45" t="str">
        <f>IF(ISBLANK('财拨总表（引用）'!B46)," ",'财拨总表（引用）'!B46)</f>
        <v> </v>
      </c>
      <c r="E19" s="45" t="str">
        <f>IF(ISBLANK('财拨总表（引用）'!C46)," ",'财拨总表（引用）'!C46)</f>
        <v> </v>
      </c>
      <c r="F19" s="45" t="str">
        <f>IF(ISBLANK('财拨总表（引用）'!D46)," ",'财拨总表（引用）'!D46)</f>
        <v> </v>
      </c>
      <c r="G19" s="46"/>
    </row>
    <row r="20" spans="1:7" s="1" customFormat="1" ht="17.25" customHeight="1">
      <c r="A20" s="44"/>
      <c r="B20" s="3"/>
      <c r="C20" s="35"/>
      <c r="D20" s="10" t="str">
        <f>IF(ISBLANK('财拨总表（引用）'!B47)," ",'财拨总表（引用）'!B47)</f>
        <v> </v>
      </c>
      <c r="E20" s="10" t="str">
        <f>IF(ISBLANK('财拨总表（引用）'!C47)," ",'财拨总表（引用）'!C47)</f>
        <v> </v>
      </c>
      <c r="F20" s="10" t="str">
        <f>IF(ISBLANK('财拨总表（引用）'!D47)," ",'财拨总表（引用）'!D47)</f>
        <v> </v>
      </c>
      <c r="G20" s="48"/>
    </row>
    <row r="21" spans="1:7" s="1" customFormat="1" ht="17.25" customHeight="1">
      <c r="A21" s="12"/>
      <c r="B21" s="3"/>
      <c r="C21" s="35"/>
      <c r="D21" s="10" t="str">
        <f>IF(ISBLANK('财拨总表（引用）'!B48)," ",'财拨总表（引用）'!B48)</f>
        <v> </v>
      </c>
      <c r="E21" s="10" t="str">
        <f>IF(ISBLANK('财拨总表（引用）'!C48)," ",'财拨总表（引用）'!C48)</f>
        <v> </v>
      </c>
      <c r="F21" s="10" t="str">
        <f>IF(ISBLANK('财拨总表（引用）'!D48)," ",'财拨总表（引用）'!D48)</f>
        <v> </v>
      </c>
      <c r="G21" s="48"/>
    </row>
    <row r="22" spans="1:7" s="1" customFormat="1" ht="17.25" customHeight="1">
      <c r="A22" s="44"/>
      <c r="B22" s="45"/>
      <c r="C22" s="35"/>
      <c r="D22" s="10" t="str">
        <f>IF(ISBLANK('财拨总表（引用）'!B49)," ",'财拨总表（引用）'!B49)</f>
        <v> </v>
      </c>
      <c r="E22" s="10" t="str">
        <f>IF(ISBLANK('财拨总表（引用）'!C49)," ",'财拨总表（引用）'!C49)</f>
        <v> </v>
      </c>
      <c r="F22" s="10" t="str">
        <f>IF(ISBLANK('财拨总表（引用）'!D49)," ",'财拨总表（引用）'!D49)</f>
        <v> </v>
      </c>
      <c r="G22" s="48"/>
    </row>
    <row r="23" spans="1:7" s="1" customFormat="1" ht="17.25" customHeight="1">
      <c r="A23" s="44"/>
      <c r="B23" s="47"/>
      <c r="C23" s="35"/>
      <c r="D23" s="10" t="str">
        <f>IF(ISBLANK('财拨总表（引用）'!B50)," ",'财拨总表（引用）'!B50)</f>
        <v> </v>
      </c>
      <c r="E23" s="10" t="str">
        <f>IF(ISBLANK('财拨总表（引用）'!C50)," ",'财拨总表（引用）'!C50)</f>
        <v> </v>
      </c>
      <c r="F23" s="10" t="str">
        <f>IF(ISBLANK('财拨总表（引用）'!D50)," ",'财拨总表（引用）'!D50)</f>
        <v> </v>
      </c>
      <c r="G23" s="48"/>
    </row>
    <row r="24" spans="1:7" s="1" customFormat="1" ht="17.25" customHeight="1">
      <c r="A24" s="44"/>
      <c r="B24" s="47"/>
      <c r="C24" s="35"/>
      <c r="D24" s="10" t="str">
        <f>IF(ISBLANK('财拨总表（引用）'!B51)," ",'财拨总表（引用）'!B51)</f>
        <v> </v>
      </c>
      <c r="E24" s="10" t="str">
        <f>IF(ISBLANK('财拨总表（引用）'!C51)," ",'财拨总表（引用）'!C51)</f>
        <v> </v>
      </c>
      <c r="F24" s="10" t="str">
        <f>IF(ISBLANK('财拨总表（引用）'!D51)," ",'财拨总表（引用）'!D51)</f>
        <v> </v>
      </c>
      <c r="G24" s="48"/>
    </row>
    <row r="25" spans="1:7" s="1" customFormat="1" ht="17.25" customHeight="1">
      <c r="A25" s="49" t="s">
        <v>23</v>
      </c>
      <c r="B25" s="35">
        <v>752.3432</v>
      </c>
      <c r="C25" s="49" t="s">
        <v>24</v>
      </c>
      <c r="D25" s="10">
        <f>IF(ISBLANK('财拨总表（引用）'!B6)," ",'财拨总表（引用）'!B6)</f>
        <v>756.070381</v>
      </c>
      <c r="E25" s="10">
        <f>IF(ISBLANK('财拨总表（引用）'!C6)," ",'财拨总表（引用）'!C6)</f>
        <v>756.070381</v>
      </c>
      <c r="F25" s="10" t="str">
        <f>IF(ISBLANK('财拨总表（引用）'!D6)," ",'财拨总表（引用）'!D6)</f>
        <v> </v>
      </c>
      <c r="G25" s="48" t="str">
        <f>IF(ISBLANK('财拨总表（引用）'!E6)," ",'财拨总表（引用）'!E6)</f>
        <v> </v>
      </c>
    </row>
    <row r="26" spans="2:7" s="1" customFormat="1" ht="15.75">
      <c r="B26" s="50"/>
      <c r="G26" s="22"/>
    </row>
    <row r="27" spans="2:7" s="1" customFormat="1" ht="15.75">
      <c r="B27" s="50"/>
      <c r="G27" s="22"/>
    </row>
    <row r="28" spans="2:7" s="1" customFormat="1" ht="15.75">
      <c r="B28" s="50"/>
      <c r="G28" s="22"/>
    </row>
    <row r="29" spans="2:7" s="1" customFormat="1" ht="15.75">
      <c r="B29" s="50"/>
      <c r="G29" s="22"/>
    </row>
    <row r="30" spans="2:7" s="1" customFormat="1" ht="15.75">
      <c r="B30" s="50"/>
      <c r="G30" s="22"/>
    </row>
    <row r="31" spans="2:7" s="1" customFormat="1" ht="15.75">
      <c r="B31" s="50"/>
      <c r="G31" s="22"/>
    </row>
    <row r="32" spans="2:7" s="1" customFormat="1" ht="15.75">
      <c r="B32" s="50"/>
      <c r="G32" s="22"/>
    </row>
    <row r="33" spans="2:7" s="1" customFormat="1" ht="15.75">
      <c r="B33" s="50"/>
      <c r="G33" s="22"/>
    </row>
    <row r="34" spans="2:7" s="1" customFormat="1" ht="15.75">
      <c r="B34" s="50"/>
      <c r="G34" s="22"/>
    </row>
    <row r="35" spans="2:7" s="1" customFormat="1" ht="15.75">
      <c r="B35" s="50"/>
      <c r="G35" s="22"/>
    </row>
    <row r="36" spans="2:7" s="1" customFormat="1" ht="15.75">
      <c r="B36" s="50"/>
      <c r="G36" s="22"/>
    </row>
    <row r="37" spans="2:7" s="1" customFormat="1" ht="15.75">
      <c r="B37" s="50"/>
      <c r="G37" s="22"/>
    </row>
    <row r="38" spans="2:7" s="1" customFormat="1" ht="15.75">
      <c r="B38" s="50"/>
      <c r="G38" s="22"/>
    </row>
    <row r="39" spans="2:7" s="1" customFormat="1" ht="15.75">
      <c r="B39" s="50"/>
      <c r="G39" s="22"/>
    </row>
    <row r="40" spans="2:7" s="1" customFormat="1" ht="15.75">
      <c r="B40" s="50"/>
      <c r="G40" s="22"/>
    </row>
    <row r="41" spans="2:7" s="1" customFormat="1" ht="15.75">
      <c r="B41" s="50"/>
      <c r="G41" s="22"/>
    </row>
    <row r="42" spans="2:7" s="1" customFormat="1" ht="15.75">
      <c r="B42" s="50"/>
      <c r="G42" s="22"/>
    </row>
    <row r="43" spans="2:7" s="1" customFormat="1" ht="15.75">
      <c r="B43" s="50"/>
      <c r="G43" s="22"/>
    </row>
    <row r="44" spans="2:7" s="1" customFormat="1" ht="15.75">
      <c r="B44" s="50"/>
      <c r="G44" s="22"/>
    </row>
    <row r="45" spans="2:7" s="1" customFormat="1" ht="15.75">
      <c r="B45" s="50"/>
      <c r="G45" s="22"/>
    </row>
    <row r="46" spans="2:7" s="1" customFormat="1" ht="15.75">
      <c r="B46" s="50"/>
      <c r="G46" s="22"/>
    </row>
    <row r="47" spans="2:7" s="1" customFormat="1" ht="15.75">
      <c r="B47" s="50"/>
      <c r="G47" s="22"/>
    </row>
    <row r="48" spans="2:7" s="1" customFormat="1" ht="15.75">
      <c r="B48" s="50"/>
      <c r="G48" s="22"/>
    </row>
    <row r="49" spans="2:7" s="1" customFormat="1" ht="15.75">
      <c r="B49" s="50"/>
      <c r="G49" s="22"/>
    </row>
    <row r="50" spans="2:7" s="1" customFormat="1" ht="15.75">
      <c r="B50" s="50"/>
      <c r="G50" s="22"/>
    </row>
    <row r="51" spans="2:32" s="1" customFormat="1" ht="15.75">
      <c r="B51" s="50"/>
      <c r="G51" s="22"/>
      <c r="AF51" s="11"/>
    </row>
    <row r="52" spans="2:30" s="1" customFormat="1" ht="15.75">
      <c r="B52" s="50"/>
      <c r="G52" s="22"/>
      <c r="AD52" s="11"/>
    </row>
    <row r="53" spans="2:32" s="1" customFormat="1" ht="15.75">
      <c r="B53" s="50"/>
      <c r="G53" s="22"/>
      <c r="AE53" s="11"/>
      <c r="AF53" s="11"/>
    </row>
    <row r="54" spans="2:33" s="1" customFormat="1" ht="15.75">
      <c r="B54" s="50"/>
      <c r="G54" s="22"/>
      <c r="AF54" s="11"/>
      <c r="AG54" s="11"/>
    </row>
    <row r="55" spans="2:33" s="1" customFormat="1" ht="15.75">
      <c r="B55" s="50"/>
      <c r="G55" s="22"/>
      <c r="AG55" s="51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7" s="1" customFormat="1" ht="15.75">
      <c r="B78" s="50"/>
      <c r="G78" s="22"/>
    </row>
    <row r="79" spans="2:7" s="1" customFormat="1" ht="15.75">
      <c r="B79" s="50"/>
      <c r="G79" s="22"/>
    </row>
    <row r="80" spans="2:7" s="1" customFormat="1" ht="15.75">
      <c r="B80" s="50"/>
      <c r="G80" s="22"/>
    </row>
    <row r="81" spans="2:7" s="1" customFormat="1" ht="15.75">
      <c r="B81" s="50"/>
      <c r="G81" s="22"/>
    </row>
    <row r="82" spans="2:7" s="1" customFormat="1" ht="15.75">
      <c r="B82" s="50"/>
      <c r="G82" s="22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26" s="1" customFormat="1" ht="15.75">
      <c r="B92" s="50"/>
      <c r="G92" s="22"/>
      <c r="Z92" s="11"/>
    </row>
    <row r="93" spans="2:26" s="1" customFormat="1" ht="15.75">
      <c r="B93" s="50"/>
      <c r="G93" s="22"/>
      <c r="W93" s="11"/>
      <c r="X93" s="11"/>
      <c r="Y93" s="11"/>
      <c r="Z93" s="51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7" s="1" customFormat="1" ht="15.75">
      <c r="B119" s="50"/>
      <c r="G119" s="22"/>
    </row>
    <row r="120" spans="2:7" s="1" customFormat="1" ht="15.75">
      <c r="B120" s="50"/>
      <c r="G120" s="22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4" sqref="A14:IV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83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756.070381</v>
      </c>
      <c r="D7" s="35">
        <v>594.8532</v>
      </c>
      <c r="E7" s="35">
        <v>161.217181</v>
      </c>
      <c r="F7" s="13"/>
      <c r="G7" s="13"/>
    </row>
    <row r="8" spans="1:5" s="1" customFormat="1" ht="28.5" customHeight="1">
      <c r="A8" s="35" t="s">
        <v>51</v>
      </c>
      <c r="B8" s="35" t="s">
        <v>52</v>
      </c>
      <c r="C8" s="35">
        <v>63.0291</v>
      </c>
      <c r="D8" s="35">
        <v>63.0291</v>
      </c>
      <c r="E8" s="35"/>
    </row>
    <row r="9" spans="1:5" s="1" customFormat="1" ht="28.5" customHeight="1">
      <c r="A9" s="35" t="s">
        <v>53</v>
      </c>
      <c r="B9" s="35" t="s">
        <v>54</v>
      </c>
      <c r="C9" s="35">
        <v>63.0291</v>
      </c>
      <c r="D9" s="35">
        <v>63.0291</v>
      </c>
      <c r="E9" s="35"/>
    </row>
    <row r="10" spans="1:5" s="1" customFormat="1" ht="28.5" customHeight="1">
      <c r="A10" s="35" t="s">
        <v>55</v>
      </c>
      <c r="B10" s="35" t="s">
        <v>56</v>
      </c>
      <c r="C10" s="35">
        <v>63.0291</v>
      </c>
      <c r="D10" s="35">
        <v>63.0291</v>
      </c>
      <c r="E10" s="35"/>
    </row>
    <row r="11" spans="1:5" s="1" customFormat="1" ht="28.5" customHeight="1">
      <c r="A11" s="35" t="s">
        <v>57</v>
      </c>
      <c r="B11" s="35" t="s">
        <v>58</v>
      </c>
      <c r="C11" s="35">
        <v>689.3141</v>
      </c>
      <c r="D11" s="35">
        <v>531.8241</v>
      </c>
      <c r="E11" s="35">
        <v>157.49</v>
      </c>
    </row>
    <row r="12" spans="1:5" s="1" customFormat="1" ht="28.5" customHeight="1">
      <c r="A12" s="35" t="s">
        <v>59</v>
      </c>
      <c r="B12" s="35" t="s">
        <v>60</v>
      </c>
      <c r="C12" s="35">
        <v>666.6311</v>
      </c>
      <c r="D12" s="35">
        <v>509.1411</v>
      </c>
      <c r="E12" s="35">
        <v>157.49</v>
      </c>
    </row>
    <row r="13" spans="1:5" s="1" customFormat="1" ht="28.5" customHeight="1">
      <c r="A13" s="35" t="s">
        <v>61</v>
      </c>
      <c r="B13" s="35" t="s">
        <v>62</v>
      </c>
      <c r="C13" s="35">
        <v>501.0579</v>
      </c>
      <c r="D13" s="35">
        <v>501.0579</v>
      </c>
      <c r="E13" s="35"/>
    </row>
    <row r="14" spans="1:5" s="1" customFormat="1" ht="28.5" customHeight="1">
      <c r="A14" s="35" t="s">
        <v>65</v>
      </c>
      <c r="B14" s="35" t="s">
        <v>66</v>
      </c>
      <c r="C14" s="35">
        <v>165.5732</v>
      </c>
      <c r="D14" s="35">
        <v>8.0832</v>
      </c>
      <c r="E14" s="35">
        <v>157.49</v>
      </c>
    </row>
    <row r="15" spans="1:5" s="1" customFormat="1" ht="28.5" customHeight="1">
      <c r="A15" s="35" t="s">
        <v>77</v>
      </c>
      <c r="B15" s="35" t="s">
        <v>78</v>
      </c>
      <c r="C15" s="35">
        <v>22.683</v>
      </c>
      <c r="D15" s="35">
        <v>22.683</v>
      </c>
      <c r="E15" s="35"/>
    </row>
    <row r="16" spans="1:5" s="1" customFormat="1" ht="28.5" customHeight="1">
      <c r="A16" s="35" t="s">
        <v>79</v>
      </c>
      <c r="B16" s="35" t="s">
        <v>80</v>
      </c>
      <c r="C16" s="35">
        <v>22.683</v>
      </c>
      <c r="D16" s="35">
        <v>22.683</v>
      </c>
      <c r="E16" s="35"/>
    </row>
    <row r="17" spans="1:5" s="1" customFormat="1" ht="28.5" customHeight="1">
      <c r="A17" s="35" t="s">
        <v>88</v>
      </c>
      <c r="B17" s="35" t="s">
        <v>89</v>
      </c>
      <c r="C17" s="35">
        <v>3.727181</v>
      </c>
      <c r="D17" s="35"/>
      <c r="E17" s="35">
        <v>3.727181</v>
      </c>
    </row>
    <row r="18" spans="1:5" s="1" customFormat="1" ht="28.5" customHeight="1">
      <c r="A18" s="35" t="s">
        <v>59</v>
      </c>
      <c r="B18" s="35" t="s">
        <v>90</v>
      </c>
      <c r="C18" s="35">
        <v>3.727181</v>
      </c>
      <c r="D18" s="35"/>
      <c r="E18" s="35">
        <v>3.727181</v>
      </c>
    </row>
    <row r="19" spans="1:5" s="1" customFormat="1" ht="28.5" customHeight="1">
      <c r="A19" s="35" t="s">
        <v>91</v>
      </c>
      <c r="B19" s="35" t="s">
        <v>92</v>
      </c>
      <c r="C19" s="35">
        <v>3.727181</v>
      </c>
      <c r="D19" s="35"/>
      <c r="E19" s="35">
        <v>3.727181</v>
      </c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27" sqref="A27:IV2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105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86</v>
      </c>
      <c r="B5" s="8" t="s">
        <v>87</v>
      </c>
      <c r="C5" s="4" t="s">
        <v>29</v>
      </c>
      <c r="D5" s="4" t="s">
        <v>107</v>
      </c>
      <c r="E5" s="4" t="s">
        <v>108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594.8532</v>
      </c>
      <c r="D7" s="31">
        <v>563.3532</v>
      </c>
      <c r="E7" s="32">
        <v>31.5</v>
      </c>
      <c r="F7" s="33"/>
      <c r="G7" s="33"/>
      <c r="H7" s="11"/>
    </row>
    <row r="8" spans="1:5" s="1" customFormat="1" ht="27" customHeight="1">
      <c r="A8" s="5" t="s">
        <v>109</v>
      </c>
      <c r="B8" s="5" t="s">
        <v>110</v>
      </c>
      <c r="C8" s="28">
        <v>543.043</v>
      </c>
      <c r="D8" s="31"/>
      <c r="E8" s="32"/>
    </row>
    <row r="9" spans="1:5" s="1" customFormat="1" ht="27" customHeight="1">
      <c r="A9" s="5" t="s">
        <v>111</v>
      </c>
      <c r="B9" s="5" t="s">
        <v>112</v>
      </c>
      <c r="C9" s="28">
        <v>190.62</v>
      </c>
      <c r="D9" s="31">
        <v>190.62</v>
      </c>
      <c r="E9" s="32"/>
    </row>
    <row r="10" spans="1:5" s="1" customFormat="1" ht="27" customHeight="1">
      <c r="A10" s="5" t="s">
        <v>113</v>
      </c>
      <c r="B10" s="5" t="s">
        <v>114</v>
      </c>
      <c r="C10" s="28">
        <v>91.0032</v>
      </c>
      <c r="D10" s="31">
        <v>91.0032</v>
      </c>
      <c r="E10" s="32"/>
    </row>
    <row r="11" spans="1:5" s="1" customFormat="1" ht="27" customHeight="1">
      <c r="A11" s="5" t="s">
        <v>115</v>
      </c>
      <c r="B11" s="5" t="s">
        <v>116</v>
      </c>
      <c r="C11" s="28">
        <v>11.76</v>
      </c>
      <c r="D11" s="31">
        <v>11.76</v>
      </c>
      <c r="E11" s="32"/>
    </row>
    <row r="12" spans="1:5" s="1" customFormat="1" ht="27" customHeight="1">
      <c r="A12" s="5" t="s">
        <v>117</v>
      </c>
      <c r="B12" s="5" t="s">
        <v>118</v>
      </c>
      <c r="C12" s="28">
        <v>15.885</v>
      </c>
      <c r="D12" s="31">
        <v>15.885</v>
      </c>
      <c r="E12" s="32"/>
    </row>
    <row r="13" spans="1:5" s="1" customFormat="1" ht="27" customHeight="1">
      <c r="A13" s="5" t="s">
        <v>119</v>
      </c>
      <c r="B13" s="5" t="s">
        <v>120</v>
      </c>
      <c r="C13" s="28">
        <v>96.402</v>
      </c>
      <c r="D13" s="31">
        <v>96.402</v>
      </c>
      <c r="E13" s="32"/>
    </row>
    <row r="14" spans="1:5" s="1" customFormat="1" ht="27" customHeight="1">
      <c r="A14" s="5" t="s">
        <v>121</v>
      </c>
      <c r="B14" s="5" t="s">
        <v>122</v>
      </c>
      <c r="C14" s="28">
        <v>20.7648</v>
      </c>
      <c r="D14" s="31">
        <v>20.7648</v>
      </c>
      <c r="E14" s="32"/>
    </row>
    <row r="15" spans="1:5" s="1" customFormat="1" ht="27" customHeight="1">
      <c r="A15" s="5" t="s">
        <v>123</v>
      </c>
      <c r="B15" s="5" t="s">
        <v>124</v>
      </c>
      <c r="C15" s="28">
        <v>63.0291</v>
      </c>
      <c r="D15" s="31">
        <v>63.0291</v>
      </c>
      <c r="E15" s="32"/>
    </row>
    <row r="16" spans="1:5" s="1" customFormat="1" ht="27" customHeight="1">
      <c r="A16" s="5" t="s">
        <v>125</v>
      </c>
      <c r="B16" s="5" t="s">
        <v>126</v>
      </c>
      <c r="C16" s="28">
        <v>22.683</v>
      </c>
      <c r="D16" s="31">
        <v>22.683</v>
      </c>
      <c r="E16" s="32"/>
    </row>
    <row r="17" spans="1:5" s="1" customFormat="1" ht="27" customHeight="1">
      <c r="A17" s="5" t="s">
        <v>127</v>
      </c>
      <c r="B17" s="5" t="s">
        <v>128</v>
      </c>
      <c r="C17" s="28">
        <v>30.8959</v>
      </c>
      <c r="D17" s="31">
        <v>30.8959</v>
      </c>
      <c r="E17" s="32"/>
    </row>
    <row r="18" spans="1:5" s="1" customFormat="1" ht="27" customHeight="1">
      <c r="A18" s="5" t="s">
        <v>129</v>
      </c>
      <c r="B18" s="5" t="s">
        <v>130</v>
      </c>
      <c r="C18" s="28">
        <v>31.5</v>
      </c>
      <c r="D18" s="31"/>
      <c r="E18" s="32"/>
    </row>
    <row r="19" spans="1:5" s="1" customFormat="1" ht="27" customHeight="1">
      <c r="A19" s="5" t="s">
        <v>131</v>
      </c>
      <c r="B19" s="5" t="s">
        <v>132</v>
      </c>
      <c r="C19" s="28">
        <v>4.1</v>
      </c>
      <c r="D19" s="31"/>
      <c r="E19" s="32">
        <v>4.1</v>
      </c>
    </row>
    <row r="20" spans="1:5" s="1" customFormat="1" ht="27" customHeight="1">
      <c r="A20" s="5" t="s">
        <v>133</v>
      </c>
      <c r="B20" s="5" t="s">
        <v>134</v>
      </c>
      <c r="C20" s="28">
        <v>2</v>
      </c>
      <c r="D20" s="31"/>
      <c r="E20" s="32">
        <v>2</v>
      </c>
    </row>
    <row r="21" spans="1:5" s="1" customFormat="1" ht="27" customHeight="1">
      <c r="A21" s="5" t="s">
        <v>135</v>
      </c>
      <c r="B21" s="5" t="s">
        <v>136</v>
      </c>
      <c r="C21" s="28">
        <v>2</v>
      </c>
      <c r="D21" s="31"/>
      <c r="E21" s="32">
        <v>2</v>
      </c>
    </row>
    <row r="22" spans="1:5" s="1" customFormat="1" ht="27" customHeight="1">
      <c r="A22" s="5" t="s">
        <v>137</v>
      </c>
      <c r="B22" s="5" t="s">
        <v>138</v>
      </c>
      <c r="C22" s="28">
        <v>1.4</v>
      </c>
      <c r="D22" s="31"/>
      <c r="E22" s="32">
        <v>1.4</v>
      </c>
    </row>
    <row r="23" spans="1:5" s="1" customFormat="1" ht="27" customHeight="1">
      <c r="A23" s="5" t="s">
        <v>139</v>
      </c>
      <c r="B23" s="5" t="s">
        <v>140</v>
      </c>
      <c r="C23" s="28">
        <v>4</v>
      </c>
      <c r="D23" s="31"/>
      <c r="E23" s="32">
        <v>4</v>
      </c>
    </row>
    <row r="24" spans="1:5" s="1" customFormat="1" ht="27" customHeight="1">
      <c r="A24" s="5" t="s">
        <v>141</v>
      </c>
      <c r="B24" s="5" t="s">
        <v>142</v>
      </c>
      <c r="C24" s="28">
        <v>1</v>
      </c>
      <c r="D24" s="31"/>
      <c r="E24" s="32">
        <v>1</v>
      </c>
    </row>
    <row r="25" spans="1:5" s="1" customFormat="1" ht="27" customHeight="1">
      <c r="A25" s="5" t="s">
        <v>143</v>
      </c>
      <c r="B25" s="5" t="s">
        <v>144</v>
      </c>
      <c r="C25" s="28">
        <v>14</v>
      </c>
      <c r="D25" s="31"/>
      <c r="E25" s="32">
        <v>14</v>
      </c>
    </row>
    <row r="26" spans="1:5" s="1" customFormat="1" ht="27" customHeight="1">
      <c r="A26" s="5" t="s">
        <v>145</v>
      </c>
      <c r="B26" s="5" t="s">
        <v>146</v>
      </c>
      <c r="C26" s="28">
        <v>2</v>
      </c>
      <c r="D26" s="31"/>
      <c r="E26" s="32">
        <v>2</v>
      </c>
    </row>
    <row r="27" spans="1:5" s="1" customFormat="1" ht="27" customHeight="1">
      <c r="A27" s="5" t="s">
        <v>147</v>
      </c>
      <c r="B27" s="5" t="s">
        <v>148</v>
      </c>
      <c r="C27" s="28">
        <v>1</v>
      </c>
      <c r="D27" s="31"/>
      <c r="E27" s="32">
        <v>1</v>
      </c>
    </row>
    <row r="28" spans="1:5" s="1" customFormat="1" ht="27" customHeight="1">
      <c r="A28" s="5" t="s">
        <v>149</v>
      </c>
      <c r="B28" s="5" t="s">
        <v>150</v>
      </c>
      <c r="C28" s="28">
        <v>20.3102</v>
      </c>
      <c r="D28" s="31"/>
      <c r="E28" s="32"/>
    </row>
    <row r="29" spans="1:5" s="1" customFormat="1" ht="27" customHeight="1">
      <c r="A29" s="5" t="s">
        <v>151</v>
      </c>
      <c r="B29" s="5" t="s">
        <v>152</v>
      </c>
      <c r="C29" s="28">
        <v>12.227</v>
      </c>
      <c r="D29" s="31">
        <v>12.227</v>
      </c>
      <c r="E29" s="32"/>
    </row>
    <row r="30" spans="1:5" s="1" customFormat="1" ht="27" customHeight="1">
      <c r="A30" s="5" t="s">
        <v>153</v>
      </c>
      <c r="B30" s="5" t="s">
        <v>154</v>
      </c>
      <c r="C30" s="28">
        <v>5.8032</v>
      </c>
      <c r="D30" s="31">
        <v>5.8032</v>
      </c>
      <c r="E30" s="32"/>
    </row>
    <row r="31" spans="1:5" s="1" customFormat="1" ht="27" customHeight="1">
      <c r="A31" s="5" t="s">
        <v>155</v>
      </c>
      <c r="B31" s="5" t="s">
        <v>156</v>
      </c>
      <c r="C31" s="28">
        <v>2.28</v>
      </c>
      <c r="D31" s="31">
        <v>2.28</v>
      </c>
      <c r="E31" s="32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157</v>
      </c>
      <c r="G1" s="21"/>
    </row>
    <row r="2" spans="1:7" s="1" customFormat="1" ht="30" customHeight="1">
      <c r="A2" s="15" t="s">
        <v>158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82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159</v>
      </c>
      <c r="B4" s="4" t="s">
        <v>160</v>
      </c>
      <c r="C4" s="4" t="s">
        <v>29</v>
      </c>
      <c r="D4" s="23" t="s">
        <v>161</v>
      </c>
      <c r="E4" s="23" t="s">
        <v>162</v>
      </c>
      <c r="F4" s="23" t="s">
        <v>163</v>
      </c>
      <c r="G4" s="23" t="s">
        <v>164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165</v>
      </c>
      <c r="B7" s="27" t="s">
        <v>166</v>
      </c>
      <c r="C7" s="28">
        <v>29</v>
      </c>
      <c r="D7" s="28"/>
      <c r="E7" s="29">
        <v>26</v>
      </c>
      <c r="F7" s="28">
        <v>3</v>
      </c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167</v>
      </c>
      <c r="E1" s="18"/>
      <c r="F1" s="13"/>
      <c r="G1" s="13"/>
    </row>
    <row r="2" spans="1:7" s="1" customFormat="1" ht="29.25" customHeight="1">
      <c r="A2" s="15" t="s">
        <v>168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83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169</v>
      </c>
      <c r="D1" s="14"/>
      <c r="E1" s="14"/>
      <c r="F1" s="13"/>
      <c r="G1" s="13"/>
    </row>
    <row r="2" spans="1:7" s="1" customFormat="1" ht="29.25" customHeight="1">
      <c r="A2" s="15" t="s">
        <v>170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83</v>
      </c>
      <c r="B4" s="4"/>
      <c r="C4" s="4" t="s">
        <v>103</v>
      </c>
      <c r="D4" s="4"/>
      <c r="E4" s="4"/>
      <c r="F4" s="13"/>
      <c r="G4" s="13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Angelina</cp:lastModifiedBy>
  <dcterms:created xsi:type="dcterms:W3CDTF">2024-01-26T08:34:46Z</dcterms:created>
  <dcterms:modified xsi:type="dcterms:W3CDTF">2024-03-11T07:46:41Z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BD299E02B02946CD9AB9324E0B688996_13</vt:lpwstr>
  </property>
  <property fmtid="{D5CDD505-2E9C-101B-9397-08002B2CF9AE}" pid="4" name="KSOProductBuildV">
    <vt:lpwstr>2052-11.1.0.14309</vt:lpwstr>
  </property>
</Properties>
</file>