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330" tabRatio="944" activeTab="6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<sst xmlns="http://schemas.openxmlformats.org/spreadsheetml/2006/main" count="284" uniqueCount="182">
  <si>
    <t>部门公开表1</t>
  </si>
  <si>
    <t>收支预算总表</t>
  </si>
  <si>
    <t>填报单位：上犹县医保局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</si>
  <si>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</si>
  <si>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</si>
  <si>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</si>
  <si>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</si>
  <si>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</si>
  <si>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</si>
  <si>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</si>
  <si>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一般公共预算</t>
  </si>
  <si>
    <t xml:space="preserve">    一般公共预算拨款收入</t>
  </si>
  <si>
    <t>外交支出</t>
  </si>
  <si>
    <t xml:space="preserve">    专项收入</t>
  </si>
  <si>
    <t>国防支出</t>
  </si>
  <si>
    <t xml:space="preserve">    政府性基金预算拨款收入</t>
  </si>
  <si>
    <t>公共安全支出</t>
  </si>
  <si>
    <t xml:space="preserve">    预算内投资收入</t>
  </si>
  <si>
    <t>0</t>
  </si>
  <si>
    <t>教育支出</t>
  </si>
  <si>
    <t>二、事业收入</t>
  </si>
  <si>
    <t>科学技术支出</t>
  </si>
  <si>
    <t>三、事业单位经营收入</t>
  </si>
  <si>
    <t>文化体育与传媒支出</t>
  </si>
  <si>
    <t>四、其他收入</t>
  </si>
  <si>
    <t>社会保障和就业支出</t>
  </si>
  <si>
    <t>五、附属单位上缴收入</t>
  </si>
  <si>
    <t>社会保险基金支出</t>
  </si>
  <si>
    <t>六、上级补助收入</t>
  </si>
  <si>
    <t>医疗卫生与计划生育支出</t>
  </si>
  <si>
    <t>节能环保支出</t>
  </si>
  <si>
    <t>城乡省去支出</t>
  </si>
  <si>
    <t>农林水支出</t>
  </si>
  <si>
    <t>交通运输支出</t>
  </si>
  <si>
    <t>资源勘探信息等支出</t>
  </si>
  <si>
    <t>商业服务业支出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</si>
  <si>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</si>
  <si>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</si>
  <si>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</si>
  <si>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</si>
  <si>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</si>
  <si>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</si>
  <si>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</si>
  <si>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</si>
  <si>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</si>
  <si>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</si>
  <si>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</si>
  <si>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</si>
  <si>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</si>
  <si>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</si>
  <si>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</si>
  <si>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</si>
  <si>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</si>
  <si>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</si>
  <si>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</si>
  <si>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</si>
  <si>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</si>
  <si>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</si>
  <si>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</si>
  <si>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</si>
  <si>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</si>
  <si>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</si>
  <si>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</si>
  <si>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</si>
  <si>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</si>
  <si>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</si>
  <si>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</si>
  <si>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</si>
  <si>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</si>
  <si>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</si>
  <si>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</si>
  <si>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</si>
  <si>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</si>
  <si>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</si>
  <si>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</si>
  <si>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</si>
  <si>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164</t>
  </si>
  <si>
    <t>上犹县人力资源和社会保障局</t>
  </si>
  <si>
    <t xml:space="preserve">  164004</t>
  </si>
  <si>
    <t xml:space="preserve">  上犹县医保局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</si>
  <si>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</si>
  <si>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</si>
  <si>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</si>
  <si>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</si>
  <si>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</si>
  <si>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</si>
  <si>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</si>
  <si>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</si>
  <si>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</si>
  <si>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</si>
  <si>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</si>
  <si>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01</t>
  </si>
  <si>
    <t xml:space="preserve">  人力资源和社会保障管理事务</t>
  </si>
  <si>
    <t xml:space="preserve">    2080109</t>
  </si>
  <si>
    <t xml:space="preserve">    社会保险经办机构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</si>
  <si>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</si>
  <si>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</si>
  <si>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</si>
  <si>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</si>
  <si>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</si>
  <si>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</si>
  <si>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</si>
  <si>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</si>
  <si>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</si>
  <si>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</si>
  <si>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</si>
  <si>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</si>
  <si>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t>2018年预算数</t>
  </si>
  <si>
    <t>部门公开表6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</si>
  <si>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</si>
  <si>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</si>
  <si>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</si>
  <si>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</si>
  <si>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</si>
  <si>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</si>
  <si>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</si>
  <si>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</si>
  <si>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</si>
  <si>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3013010211</t>
  </si>
  <si>
    <t xml:space="preserve">  统一津贴补贴</t>
  </si>
  <si>
    <t xml:space="preserve">  3013010301</t>
  </si>
  <si>
    <t xml:space="preserve">  年终一次性奖金</t>
  </si>
  <si>
    <t xml:space="preserve">  30130107</t>
  </si>
  <si>
    <t xml:space="preserve">  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</si>
  <si>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</si>
  <si>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</si>
  <si>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</si>
  <si>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</si>
  <si>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</si>
  <si>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</si>
  <si>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</si>
  <si>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</si>
  <si>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3013011206</t>
  </si>
  <si>
    <t xml:space="preserve">  大病医疗保险</t>
  </si>
  <si>
    <t xml:space="preserve">  3013011299</t>
  </si>
  <si>
    <t xml:space="preserve">  其他社会保险保障缴费</t>
  </si>
  <si>
    <t xml:space="preserve">  3013019905</t>
  </si>
  <si>
    <t xml:space="preserve">  高温津贴</t>
  </si>
  <si>
    <t xml:space="preserve">  3013019999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</si>
  <si>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</si>
  <si>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</si>
  <si>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</si>
  <si>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</si>
  <si>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</si>
  <si>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</si>
  <si>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</si>
  <si>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30130204</t>
  </si>
  <si>
    <t xml:space="preserve">  手续费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</si>
  <si>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</si>
  <si>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</si>
  <si>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</si>
  <si>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</si>
  <si>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</si>
  <si>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</si>
  <si>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</si>
  <si>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</si>
  <si>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</si>
  <si>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</si>
  <si>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</si>
  <si>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</si>
  <si>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</si>
  <si>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</si>
  <si>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</si>
  <si>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</si>
  <si>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</si>
  <si>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</si>
  <si>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</si>
  <si>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</si>
  <si>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>303</t>
  </si>
  <si>
    <t>对个人和家庭的补助</t>
  </si>
  <si>
    <t xml:space="preserve">  3013030901</t>
  </si>
  <si>
    <t xml:space="preserve">  独生子女父母奖励</t>
  </si>
  <si>
    <t>部门公开表7</t>
  </si>
  <si>
    <t>一般公共预算'三公'经费支出表</t>
  </si>
  <si>
    <t>填报单位:上犹县医保局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</si>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</sst>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38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38" fontId="0" fillId="0" borderId="11" xfId="0" applyNumberFormat="1" applyBorder="1" applyAlignment="1">
      <alignment horizontal="right"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38" fontId="1" fillId="0" borderId="9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0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31" customFormat="1" ht="14.25" customHeight="1"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1" customHeight="1">
      <c r="A2" s="40" t="s">
        <v>1</v>
      </c>
      <c r="B2" s="41"/>
      <c r="C2" s="41"/>
      <c r="D2" s="41"/>
    </row>
    <row r="3" spans="1:4" ht="14.25" customHeight="1">
      <c r="A3" s="5" t="s">
        <v>2</v>
      </c>
      <c r="D3" s="2" t="s">
        <v>3</v>
      </c>
    </row>
    <row r="4" spans="1:4" ht="11.25" customHeight="1">
      <c r="A4" s="43" t="s">
        <v>4</v>
      </c>
      <c r="B4" s="44"/>
      <c r="C4" s="7" t="s">
        <v>5</v>
      </c>
      <c r="D4" s="9"/>
    </row>
    <row r="5" spans="1:4" ht="11.25" customHeight="1">
      <c r="A5" s="10" t="s">
        <v>6</v>
      </c>
      <c r="B5" s="13" t="s">
        <v>7</v>
      </c>
      <c r="C5" s="46" t="s">
        <v>8</v>
      </c>
      <c r="D5" s="14" t="s">
        <v>7</v>
      </c>
    </row>
    <row r="6" spans="1:4" ht="11.25" customHeight="1">
      <c r="A6" s="49" t="s">
        <v>9</v>
      </c>
      <c r="B6" s="56">
        <v>1607852</v>
      </c>
      <c r="C6" s="51" t="s">
        <v>10</v>
      </c>
      <c r="D6" s="50">
        <v>0</v>
      </c>
    </row>
    <row r="7" spans="1:6" ht="11.25" customHeight="1">
      <c r="A7" s="49" t="s">
        <v>11</v>
      </c>
      <c r="B7" s="17">
        <v>1607852</v>
      </c>
      <c r="C7" s="51" t="s">
        <v>12</v>
      </c>
      <c r="D7" s="50">
        <v>0</v>
      </c>
      <c r="E7" s="31"/>
      <c r="F7" s="31"/>
    </row>
    <row r="8" spans="1:5" ht="11.25" customHeight="1">
      <c r="A8" s="49" t="s">
        <v>13</v>
      </c>
      <c r="B8" s="89">
        <v>0</v>
      </c>
      <c r="C8" s="51" t="s">
        <v>14</v>
      </c>
      <c r="D8" s="50">
        <v>0</v>
      </c>
      <c r="E8" s="31"/>
    </row>
    <row r="9" spans="1:5" ht="11.25" customHeight="1">
      <c r="A9" s="49" t="s">
        <v>15</v>
      </c>
      <c r="B9" s="17">
        <v>0</v>
      </c>
      <c r="C9" s="51" t="s">
        <v>16</v>
      </c>
      <c r="D9" s="50">
        <v>0</v>
      </c>
      <c r="E9" s="31"/>
    </row>
    <row r="10" spans="1:5" ht="11.25" customHeight="1">
      <c r="A10" s="49" t="s">
        <v>17</v>
      </c>
      <c r="B10" s="89" t="s">
        <v>18</v>
      </c>
      <c r="C10" s="51" t="s">
        <v>19</v>
      </c>
      <c r="D10" s="50">
        <v>0</v>
      </c>
      <c r="E10" s="31"/>
    </row>
    <row r="11" spans="1:6" ht="11.25" customHeight="1">
      <c r="A11" s="49" t="s">
        <v>20</v>
      </c>
      <c r="B11" s="56">
        <v>0</v>
      </c>
      <c r="C11" s="51" t="s">
        <v>21</v>
      </c>
      <c r="D11" s="50">
        <v>0</v>
      </c>
      <c r="E11" s="31"/>
      <c r="F11" s="31"/>
    </row>
    <row r="12" spans="1:6" ht="11.25" customHeight="1">
      <c r="A12" s="49" t="s">
        <v>22</v>
      </c>
      <c r="B12" s="56">
        <v>0</v>
      </c>
      <c r="C12" s="51" t="s">
        <v>23</v>
      </c>
      <c r="D12" s="50">
        <v>0</v>
      </c>
      <c r="E12" s="31"/>
      <c r="F12" s="31"/>
    </row>
    <row r="13" spans="1:7" ht="11.25" customHeight="1">
      <c r="A13" s="49" t="s">
        <v>24</v>
      </c>
      <c r="B13" s="17">
        <v>0</v>
      </c>
      <c r="C13" s="51" t="s">
        <v>25</v>
      </c>
      <c r="D13" s="50">
        <v>2207852</v>
      </c>
      <c r="E13" s="31"/>
      <c r="F13" s="31"/>
      <c r="G13" s="31"/>
    </row>
    <row r="14" spans="1:6" ht="11.25" customHeight="1">
      <c r="A14" s="49" t="s">
        <v>26</v>
      </c>
      <c r="B14" s="57">
        <v>0</v>
      </c>
      <c r="C14" s="51" t="s">
        <v>27</v>
      </c>
      <c r="D14" s="50">
        <v>0</v>
      </c>
      <c r="E14" s="31"/>
      <c r="F14" s="31"/>
    </row>
    <row r="15" spans="1:6" ht="11.25" customHeight="1">
      <c r="A15" s="49" t="s">
        <v>28</v>
      </c>
      <c r="B15" s="57">
        <v>300000</v>
      </c>
      <c r="C15" s="51" t="s">
        <v>29</v>
      </c>
      <c r="D15" s="50">
        <v>0</v>
      </c>
      <c r="E15" s="31"/>
      <c r="F15" s="31"/>
    </row>
    <row r="16" spans="1:6" ht="11.25" customHeight="1">
      <c r="A16" s="58"/>
      <c r="B16" s="57"/>
      <c r="C16" s="59" t="s">
        <v>30</v>
      </c>
      <c r="D16" s="50">
        <v>0</v>
      </c>
      <c r="E16" s="31"/>
      <c r="F16" s="31"/>
    </row>
    <row r="17" spans="1:6" ht="11.25" customHeight="1">
      <c r="A17" s="58"/>
      <c r="B17" s="17"/>
      <c r="C17" s="59" t="s">
        <v>31</v>
      </c>
      <c r="D17" s="50">
        <v>0</v>
      </c>
      <c r="E17" s="31"/>
      <c r="F17" s="31"/>
    </row>
    <row r="18" spans="1:6" ht="11.25" customHeight="1">
      <c r="A18" s="58"/>
      <c r="B18" s="17"/>
      <c r="C18" s="59" t="s">
        <v>32</v>
      </c>
      <c r="D18" s="50">
        <v>0</v>
      </c>
      <c r="E18" s="31"/>
      <c r="F18" s="31"/>
    </row>
    <row r="19" spans="1:9" ht="11.25" customHeight="1">
      <c r="A19" s="60"/>
      <c r="B19" s="17"/>
      <c r="C19" s="59" t="s">
        <v>33</v>
      </c>
      <c r="D19" s="50">
        <v>0</v>
      </c>
      <c r="E19" s="31"/>
      <c r="F19" s="31"/>
      <c r="G19" s="31"/>
      <c r="H19" s="31"/>
      <c r="I19" s="31"/>
    </row>
    <row r="20" spans="1:10" ht="11.25" customHeight="1">
      <c r="A20" s="58"/>
      <c r="B20" s="61"/>
      <c r="C20" s="59" t="s">
        <v>34</v>
      </c>
      <c r="D20" s="50">
        <v>0</v>
      </c>
      <c r="E20" s="31"/>
      <c r="F20" s="31"/>
      <c r="G20" s="31"/>
      <c r="H20" s="31"/>
      <c r="I20" s="31"/>
      <c r="J20" s="31"/>
    </row>
    <row r="21" spans="1:10" ht="11.25" customHeight="1">
      <c r="A21" s="58"/>
      <c r="B21" s="61"/>
      <c r="C21" s="59" t="s">
        <v>35</v>
      </c>
      <c r="D21" s="50">
        <v>0</v>
      </c>
      <c r="E21" s="31"/>
      <c r="F21" s="31"/>
      <c r="G21" s="31"/>
      <c r="H21" s="31"/>
      <c r="I21" s="31"/>
      <c r="J21" s="31"/>
    </row>
    <row r="22" spans="1:9" ht="11.25" customHeight="1">
      <c r="A22" s="58"/>
      <c r="B22" s="61"/>
      <c r="C22" s="59" t="s">
        <v>36</v>
      </c>
      <c r="D22" s="50">
        <v>0</v>
      </c>
      <c r="F22" s="31"/>
      <c r="G22" s="31"/>
      <c r="H22" s="31"/>
      <c r="I22" s="31"/>
    </row>
    <row r="23" spans="1:9" ht="11.25" customHeight="1">
      <c r="A23" s="58"/>
      <c r="B23" s="61"/>
      <c r="C23" s="59" t="s">
        <v>37</v>
      </c>
      <c r="D23" s="50">
        <v>0</v>
      </c>
      <c r="E23" s="31"/>
      <c r="F23" s="31"/>
      <c r="G23" s="31"/>
      <c r="H23" s="31"/>
      <c r="I23" s="31"/>
    </row>
    <row r="24" spans="1:9" ht="11.25" customHeight="1">
      <c r="A24" s="58"/>
      <c r="B24" s="61"/>
      <c r="C24" s="59" t="s">
        <v>38</v>
      </c>
      <c r="D24" s="50">
        <v>0</v>
      </c>
      <c r="E24" s="31"/>
      <c r="F24" s="31"/>
      <c r="G24" s="31"/>
      <c r="H24" s="31"/>
      <c r="I24" s="31"/>
    </row>
    <row r="25" spans="1:8" ht="11.25" customHeight="1">
      <c r="A25" s="58"/>
      <c r="B25" s="61"/>
      <c r="C25" s="59" t="s">
        <v>39</v>
      </c>
      <c r="D25" s="50">
        <v>0</v>
      </c>
      <c r="E25" s="31"/>
      <c r="F25" s="31"/>
      <c r="G25" s="31"/>
      <c r="H25" s="31"/>
    </row>
    <row r="26" spans="1:8" ht="11.25" customHeight="1">
      <c r="A26" s="58"/>
      <c r="B26" s="61"/>
      <c r="C26" s="59" t="s">
        <v>40</v>
      </c>
      <c r="D26" s="50">
        <v>0</v>
      </c>
      <c r="E26" s="31"/>
      <c r="F26" s="31"/>
      <c r="G26" s="31"/>
      <c r="H26" s="31"/>
    </row>
    <row r="27" spans="1:8" ht="11.25" customHeight="1">
      <c r="A27" s="58"/>
      <c r="B27" s="61"/>
      <c r="C27" s="59" t="s">
        <v>41</v>
      </c>
      <c r="D27" s="50">
        <v>0</v>
      </c>
      <c r="E27" s="31"/>
      <c r="F27" s="31"/>
      <c r="G27" s="31"/>
      <c r="H27" s="31"/>
    </row>
    <row r="28" spans="1:7" ht="11.25" customHeight="1">
      <c r="A28" s="58"/>
      <c r="B28" s="61"/>
      <c r="C28" s="59" t="s">
        <v>42</v>
      </c>
      <c r="D28" s="50">
        <v>0</v>
      </c>
      <c r="E28" s="31"/>
      <c r="F28" s="31"/>
      <c r="G28" s="31"/>
    </row>
    <row r="29" spans="1:7" ht="11.25" customHeight="1">
      <c r="A29" s="58"/>
      <c r="B29" s="61"/>
      <c r="C29" s="59" t="s">
        <v>43</v>
      </c>
      <c r="D29" s="50">
        <v>0</v>
      </c>
      <c r="E29" s="31"/>
      <c r="F29" s="31"/>
      <c r="G29" s="31"/>
    </row>
    <row r="30" spans="1:7" ht="11.25" customHeight="1">
      <c r="A30" s="58"/>
      <c r="B30" s="61"/>
      <c r="C30" s="59" t="s">
        <v>44</v>
      </c>
      <c r="D30" s="50">
        <v>0</v>
      </c>
      <c r="E30" s="31"/>
      <c r="F30" s="31"/>
      <c r="G30" s="31"/>
    </row>
    <row r="31" spans="1:6" ht="11.25" customHeight="1">
      <c r="A31" s="58"/>
      <c r="B31" s="61"/>
      <c r="C31" s="59" t="s">
        <v>45</v>
      </c>
      <c r="D31" s="50">
        <v>0</v>
      </c>
      <c r="E31" s="31"/>
      <c r="F31" s="31"/>
    </row>
    <row r="32" spans="1:6" ht="11.25" customHeight="1">
      <c r="A32" s="58"/>
      <c r="B32" s="61"/>
      <c r="C32" s="59" t="s">
        <v>46</v>
      </c>
      <c r="D32" s="50">
        <v>0</v>
      </c>
      <c r="E32" s="31"/>
      <c r="F32" s="31"/>
    </row>
    <row r="33" spans="1:6" ht="11.25" customHeight="1">
      <c r="A33" s="58"/>
      <c r="B33" s="61"/>
      <c r="C33" s="59" t="s">
        <v>47</v>
      </c>
      <c r="D33" s="54">
        <v>0</v>
      </c>
      <c r="E33" s="31"/>
      <c r="F33" s="31"/>
    </row>
    <row r="34" spans="1:4" ht="11.25" customHeight="1">
      <c r="A34" s="63" t="s">
        <v>48</v>
      </c>
      <c r="B34" s="90">
        <f>SUM(B6,B11,B12,B13,B14,B15)</f>
        <v>1907852</v>
      </c>
      <c r="C34" s="63" t="s">
        <v>49</v>
      </c>
      <c r="D34" s="64">
        <f>SUM(D6:D33)</f>
        <v>2207852</v>
      </c>
    </row>
    <row r="35" spans="1:4" ht="11.25" customHeight="1">
      <c r="A35" s="49" t="s">
        <v>50</v>
      </c>
      <c r="B35" s="56">
        <v>0</v>
      </c>
      <c r="C35" s="91" t="s">
        <v>51</v>
      </c>
      <c r="D35" s="54">
        <f>B39-D34</f>
        <v>0</v>
      </c>
    </row>
    <row r="36" spans="1:4" ht="11.25" customHeight="1">
      <c r="A36" s="49" t="s">
        <v>52</v>
      </c>
      <c r="B36" s="92">
        <v>300000</v>
      </c>
      <c r="C36" s="93"/>
      <c r="D36" s="64"/>
    </row>
    <row r="37" spans="1:4" ht="11.25" customHeight="1">
      <c r="A37" s="49" t="s">
        <v>53</v>
      </c>
      <c r="B37" s="56">
        <v>0</v>
      </c>
      <c r="C37" s="93"/>
      <c r="D37" s="64"/>
    </row>
    <row r="38" spans="1:4" ht="11.25" customHeight="1">
      <c r="A38" s="49" t="s">
        <v>54</v>
      </c>
      <c r="B38" s="17">
        <v>300000</v>
      </c>
      <c r="C38" s="93"/>
      <c r="D38" s="64"/>
    </row>
    <row r="39" spans="1:4" ht="11.25" customHeight="1">
      <c r="A39" s="63" t="s">
        <v>55</v>
      </c>
      <c r="B39" s="94">
        <f>SUM(B34,B35,B36)</f>
        <v>2207852</v>
      </c>
      <c r="C39" s="63" t="s">
        <v>56</v>
      </c>
      <c r="D39" s="64">
        <f>SUM(D34,D35)</f>
        <v>2207852</v>
      </c>
    </row>
    <row r="40" spans="1:254" ht="19.5" customHeight="1">
      <c r="A40"/>
      <c r="B40"/>
      <c r="C40" s="31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 s="31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" t="s">
        <v>57</v>
      </c>
    </row>
    <row r="2" spans="1:15" ht="29.25" customHeight="1">
      <c r="A2" s="72" t="s">
        <v>58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31" t="s">
        <v>2</v>
      </c>
      <c r="O3" t="s">
        <v>3</v>
      </c>
    </row>
    <row r="4" spans="1:15" ht="17.25" customHeight="1">
      <c r="A4" s="69" t="s">
        <v>59</v>
      </c>
      <c r="B4" s="69" t="s">
        <v>60</v>
      </c>
      <c r="C4" s="74" t="s">
        <v>61</v>
      </c>
      <c r="D4" s="75" t="s">
        <v>62</v>
      </c>
      <c r="E4" s="76"/>
      <c r="F4" s="76"/>
      <c r="G4" s="76"/>
      <c r="H4" s="76"/>
      <c r="I4" s="87" t="s">
        <v>63</v>
      </c>
      <c r="J4" s="87" t="s">
        <v>64</v>
      </c>
      <c r="K4" s="87" t="s">
        <v>65</v>
      </c>
      <c r="L4" s="87" t="s">
        <v>66</v>
      </c>
      <c r="M4" s="87" t="s">
        <v>67</v>
      </c>
      <c r="N4" s="87" t="s">
        <v>68</v>
      </c>
      <c r="O4" s="69" t="s">
        <v>69</v>
      </c>
    </row>
    <row r="5" spans="1:15" ht="58.5" customHeight="1">
      <c r="A5" s="69"/>
      <c r="B5" s="69"/>
      <c r="C5" s="77"/>
      <c r="D5" s="78" t="s">
        <v>70</v>
      </c>
      <c r="E5" s="79" t="s">
        <v>71</v>
      </c>
      <c r="F5" s="80" t="s">
        <v>72</v>
      </c>
      <c r="G5" s="80" t="s">
        <v>73</v>
      </c>
      <c r="H5" s="81" t="s">
        <v>74</v>
      </c>
      <c r="I5" s="87"/>
      <c r="J5" s="87"/>
      <c r="K5" s="87"/>
      <c r="L5" s="87"/>
      <c r="M5" s="87"/>
      <c r="N5" s="87"/>
      <c r="O5" s="69"/>
    </row>
    <row r="6" spans="1:15" ht="21" customHeight="1">
      <c r="A6" s="82" t="s">
        <v>75</v>
      </c>
      <c r="B6" s="82" t="s">
        <v>75</v>
      </c>
      <c r="C6" s="83">
        <v>1</v>
      </c>
      <c r="D6" s="84">
        <f aca="true" t="shared" si="0" ref="D6:O6">C6+1</f>
        <v>2</v>
      </c>
      <c r="E6" s="84">
        <f t="shared" si="0"/>
        <v>3</v>
      </c>
      <c r="F6" s="84">
        <f t="shared" si="0"/>
        <v>4</v>
      </c>
      <c r="G6" s="84">
        <f t="shared" si="0"/>
        <v>5</v>
      </c>
      <c r="H6" s="84">
        <f t="shared" si="0"/>
        <v>6</v>
      </c>
      <c r="I6" s="84">
        <f t="shared" si="0"/>
        <v>7</v>
      </c>
      <c r="J6" s="84">
        <f t="shared" si="0"/>
        <v>8</v>
      </c>
      <c r="K6" s="84">
        <f t="shared" si="0"/>
        <v>9</v>
      </c>
      <c r="L6" s="84">
        <f t="shared" si="0"/>
        <v>10</v>
      </c>
      <c r="M6" s="84">
        <f t="shared" si="0"/>
        <v>11</v>
      </c>
      <c r="N6" s="84">
        <f t="shared" si="0"/>
        <v>12</v>
      </c>
      <c r="O6" s="84">
        <f t="shared" si="0"/>
        <v>13</v>
      </c>
    </row>
    <row r="7" spans="1:15" ht="25.5" customHeight="1">
      <c r="A7" s="28"/>
      <c r="B7" s="85" t="s">
        <v>61</v>
      </c>
      <c r="C7" s="86">
        <v>2207852</v>
      </c>
      <c r="D7" s="29">
        <v>1607852</v>
      </c>
      <c r="E7" s="30">
        <v>1607852</v>
      </c>
      <c r="F7" s="86">
        <v>0</v>
      </c>
      <c r="G7" s="29">
        <v>0</v>
      </c>
      <c r="H7" s="30">
        <v>0</v>
      </c>
      <c r="I7" s="86">
        <v>0</v>
      </c>
      <c r="J7" s="29">
        <v>0</v>
      </c>
      <c r="K7" s="30">
        <v>0</v>
      </c>
      <c r="L7" s="88">
        <v>0</v>
      </c>
      <c r="M7" s="86">
        <v>300000</v>
      </c>
      <c r="N7" s="29">
        <v>0</v>
      </c>
      <c r="O7" s="30">
        <v>300000</v>
      </c>
    </row>
    <row r="8" spans="1:16" ht="25.5" customHeight="1">
      <c r="A8" s="28" t="s">
        <v>76</v>
      </c>
      <c r="B8" s="85" t="s">
        <v>77</v>
      </c>
      <c r="C8" s="86">
        <v>2207852</v>
      </c>
      <c r="D8" s="29">
        <v>1607852</v>
      </c>
      <c r="E8" s="30">
        <v>1607852</v>
      </c>
      <c r="F8" s="86">
        <v>0</v>
      </c>
      <c r="G8" s="29">
        <v>0</v>
      </c>
      <c r="H8" s="30">
        <v>0</v>
      </c>
      <c r="I8" s="86">
        <v>0</v>
      </c>
      <c r="J8" s="29">
        <v>0</v>
      </c>
      <c r="K8" s="30">
        <v>0</v>
      </c>
      <c r="L8" s="88">
        <v>0</v>
      </c>
      <c r="M8" s="86">
        <v>300000</v>
      </c>
      <c r="N8" s="29">
        <v>0</v>
      </c>
      <c r="O8" s="30">
        <v>300000</v>
      </c>
      <c r="P8" s="31"/>
    </row>
    <row r="9" spans="1:15" ht="25.5" customHeight="1">
      <c r="A9" s="28" t="s">
        <v>78</v>
      </c>
      <c r="B9" s="85" t="s">
        <v>79</v>
      </c>
      <c r="C9" s="86">
        <v>2207852</v>
      </c>
      <c r="D9" s="29">
        <v>1607852</v>
      </c>
      <c r="E9" s="30">
        <v>1607852</v>
      </c>
      <c r="F9" s="86">
        <v>0</v>
      </c>
      <c r="G9" s="29">
        <v>0</v>
      </c>
      <c r="H9" s="30">
        <v>0</v>
      </c>
      <c r="I9" s="86">
        <v>0</v>
      </c>
      <c r="J9" s="29">
        <v>0</v>
      </c>
      <c r="K9" s="30">
        <v>0</v>
      </c>
      <c r="L9" s="88">
        <v>0</v>
      </c>
      <c r="M9" s="86">
        <v>300000</v>
      </c>
      <c r="N9" s="29">
        <v>0</v>
      </c>
      <c r="O9" s="30">
        <v>300000</v>
      </c>
    </row>
    <row r="10" spans="2:15" ht="21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4" ht="21" customHeight="1">
      <c r="B11" s="31"/>
      <c r="C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ht="21" customHeight="1">
      <c r="B12" s="31"/>
      <c r="C12" s="31"/>
      <c r="F12" s="31"/>
      <c r="H12" s="31"/>
      <c r="J12" s="31"/>
      <c r="K12" s="31"/>
      <c r="L12" s="31"/>
      <c r="M12" s="31"/>
      <c r="N12" s="31"/>
    </row>
    <row r="13" spans="3:14" ht="21" customHeight="1">
      <c r="C13" s="31"/>
      <c r="K13" s="31"/>
      <c r="L13" s="31"/>
      <c r="M13" s="31"/>
      <c r="N13" s="31"/>
    </row>
    <row r="14" spans="3:14" ht="21" customHeight="1">
      <c r="C14" s="31"/>
      <c r="K14" s="31"/>
      <c r="N14" s="31"/>
    </row>
    <row r="15" spans="13:14" ht="21" customHeight="1">
      <c r="M15" s="31"/>
      <c r="N15" s="31"/>
    </row>
    <row r="16" spans="11:13" ht="21" customHeight="1">
      <c r="K16" s="31"/>
      <c r="L16" s="31"/>
      <c r="M16" s="31"/>
    </row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2"/>
      <c r="B1" s="32"/>
      <c r="C1" s="32"/>
      <c r="D1" s="32"/>
      <c r="E1" s="32"/>
      <c r="F1" s="32"/>
      <c r="G1" s="32"/>
      <c r="H1" s="2" t="s">
        <v>80</v>
      </c>
      <c r="I1" s="32"/>
      <c r="J1" s="32"/>
    </row>
    <row r="2" spans="1:10" ht="29.25" customHeight="1">
      <c r="A2" s="18" t="s">
        <v>81</v>
      </c>
      <c r="B2" s="18"/>
      <c r="C2" s="18"/>
      <c r="D2" s="18"/>
      <c r="E2" s="18"/>
      <c r="F2" s="18"/>
      <c r="G2" s="18"/>
      <c r="H2" s="18"/>
      <c r="I2" s="33"/>
      <c r="J2" s="33"/>
    </row>
    <row r="3" spans="1:10" ht="21" customHeight="1">
      <c r="A3" s="5" t="s">
        <v>2</v>
      </c>
      <c r="B3" s="1"/>
      <c r="C3" s="32"/>
      <c r="D3" s="32"/>
      <c r="E3" s="32"/>
      <c r="F3" s="32"/>
      <c r="G3" s="32"/>
      <c r="H3" s="34" t="s">
        <v>3</v>
      </c>
      <c r="I3" s="32"/>
      <c r="J3" s="32"/>
    </row>
    <row r="4" spans="1:10" ht="21" customHeight="1">
      <c r="A4" s="6" t="s">
        <v>82</v>
      </c>
      <c r="B4" s="6"/>
      <c r="C4" s="65" t="s">
        <v>61</v>
      </c>
      <c r="D4" s="66" t="s">
        <v>83</v>
      </c>
      <c r="E4" s="67" t="s">
        <v>84</v>
      </c>
      <c r="F4" s="68" t="s">
        <v>85</v>
      </c>
      <c r="G4" s="69" t="s">
        <v>86</v>
      </c>
      <c r="H4" s="70" t="s">
        <v>87</v>
      </c>
      <c r="I4" s="32"/>
      <c r="J4" s="32"/>
    </row>
    <row r="5" spans="1:10" ht="21" customHeight="1">
      <c r="A5" s="71" t="s">
        <v>88</v>
      </c>
      <c r="B5" s="10" t="s">
        <v>89</v>
      </c>
      <c r="C5" s="65"/>
      <c r="D5" s="66"/>
      <c r="E5" s="67"/>
      <c r="F5" s="68"/>
      <c r="G5" s="69"/>
      <c r="H5" s="70"/>
      <c r="I5" s="32"/>
      <c r="J5" s="32"/>
    </row>
    <row r="6" spans="1:10" ht="21" customHeight="1">
      <c r="A6" s="35" t="s">
        <v>75</v>
      </c>
      <c r="B6" s="35" t="s">
        <v>75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14">
        <f>F6+1</f>
        <v>5</v>
      </c>
      <c r="H6" s="36">
        <f>G6+1</f>
        <v>6</v>
      </c>
      <c r="I6" s="32"/>
      <c r="J6" s="32"/>
    </row>
    <row r="7" spans="1:10" ht="18.75" customHeight="1">
      <c r="A7" s="15"/>
      <c r="B7" s="15" t="s">
        <v>61</v>
      </c>
      <c r="C7" s="17">
        <v>2207852</v>
      </c>
      <c r="D7" s="17">
        <v>2141852</v>
      </c>
      <c r="E7" s="17">
        <v>66000</v>
      </c>
      <c r="F7" s="17">
        <v>0</v>
      </c>
      <c r="G7" s="17">
        <v>0</v>
      </c>
      <c r="H7" s="17">
        <v>0</v>
      </c>
      <c r="I7" s="1"/>
      <c r="J7" s="32"/>
    </row>
    <row r="8" spans="1:10" ht="18.75" customHeight="1">
      <c r="A8" s="15" t="s">
        <v>90</v>
      </c>
      <c r="B8" s="15" t="s">
        <v>25</v>
      </c>
      <c r="C8" s="17">
        <v>2207852</v>
      </c>
      <c r="D8" s="17">
        <v>2141852</v>
      </c>
      <c r="E8" s="17">
        <v>66000</v>
      </c>
      <c r="F8" s="17">
        <v>0</v>
      </c>
      <c r="G8" s="17">
        <v>0</v>
      </c>
      <c r="H8" s="17">
        <v>0</v>
      </c>
      <c r="I8" s="1"/>
      <c r="J8" s="1"/>
    </row>
    <row r="9" spans="1:10" ht="18.75" customHeight="1">
      <c r="A9" s="15" t="s">
        <v>91</v>
      </c>
      <c r="B9" s="15" t="s">
        <v>92</v>
      </c>
      <c r="C9" s="17">
        <v>2034173</v>
      </c>
      <c r="D9" s="17">
        <v>1968173</v>
      </c>
      <c r="E9" s="17">
        <v>66000</v>
      </c>
      <c r="F9" s="17">
        <v>0</v>
      </c>
      <c r="G9" s="17">
        <v>0</v>
      </c>
      <c r="H9" s="17">
        <v>0</v>
      </c>
      <c r="I9" s="1"/>
      <c r="J9" s="1"/>
    </row>
    <row r="10" spans="1:10" ht="18.75" customHeight="1">
      <c r="A10" s="15" t="s">
        <v>93</v>
      </c>
      <c r="B10" s="15" t="s">
        <v>94</v>
      </c>
      <c r="C10" s="17">
        <v>2034173</v>
      </c>
      <c r="D10" s="17">
        <v>1968173</v>
      </c>
      <c r="E10" s="17">
        <v>66000</v>
      </c>
      <c r="F10" s="17">
        <v>0</v>
      </c>
      <c r="G10" s="17">
        <v>0</v>
      </c>
      <c r="H10" s="17">
        <v>0</v>
      </c>
      <c r="I10" s="1"/>
      <c r="J10" s="32"/>
    </row>
    <row r="11" spans="1:10" ht="18.75" customHeight="1">
      <c r="A11" s="15" t="s">
        <v>95</v>
      </c>
      <c r="B11" s="15" t="s">
        <v>96</v>
      </c>
      <c r="C11" s="17">
        <v>173679</v>
      </c>
      <c r="D11" s="17">
        <v>173679</v>
      </c>
      <c r="E11" s="17">
        <v>0</v>
      </c>
      <c r="F11" s="17">
        <v>0</v>
      </c>
      <c r="G11" s="17">
        <v>0</v>
      </c>
      <c r="H11" s="17">
        <v>0</v>
      </c>
      <c r="I11" s="32"/>
      <c r="J11" s="32"/>
    </row>
    <row r="12" spans="1:10" ht="18.75" customHeight="1">
      <c r="A12" s="15" t="s">
        <v>97</v>
      </c>
      <c r="B12" s="15" t="s">
        <v>98</v>
      </c>
      <c r="C12" s="17">
        <v>173679</v>
      </c>
      <c r="D12" s="17">
        <v>173679</v>
      </c>
      <c r="E12" s="17">
        <v>0</v>
      </c>
      <c r="F12" s="17">
        <v>0</v>
      </c>
      <c r="G12" s="17">
        <v>0</v>
      </c>
      <c r="H12" s="17">
        <v>0</v>
      </c>
      <c r="I12" s="32"/>
      <c r="J12" s="32"/>
    </row>
    <row r="13" spans="1:10" ht="21" customHeight="1">
      <c r="A13" s="32"/>
      <c r="B13" s="32"/>
      <c r="C13" s="1"/>
      <c r="D13" s="1"/>
      <c r="E13" s="32"/>
      <c r="F13" s="1"/>
      <c r="G13" s="1"/>
      <c r="H13" s="32"/>
      <c r="I13" s="32"/>
      <c r="J13" s="32"/>
    </row>
    <row r="14" spans="1:10" ht="21" customHeight="1">
      <c r="A14" s="32"/>
      <c r="B14" s="32"/>
      <c r="C14" s="1"/>
      <c r="D14" s="1"/>
      <c r="E14" s="32"/>
      <c r="F14" s="1"/>
      <c r="G14" s="32"/>
      <c r="H14" s="32"/>
      <c r="I14" s="32"/>
      <c r="J14" s="32"/>
    </row>
    <row r="15" spans="1:10" ht="21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21" customHeight="1">
      <c r="A16" s="32"/>
      <c r="B16" s="32"/>
      <c r="C16" s="1"/>
      <c r="D16" s="32"/>
      <c r="E16" s="32"/>
      <c r="F16" s="32"/>
      <c r="G16" s="32"/>
      <c r="H16" s="32"/>
      <c r="I16" s="32"/>
      <c r="J16" s="32"/>
    </row>
    <row r="17" ht="21" customHeight="1"/>
    <row r="18" spans="1:10" ht="21" customHeight="1">
      <c r="A18" s="32"/>
      <c r="B18" s="32"/>
      <c r="C18" s="1"/>
      <c r="D18" s="32"/>
      <c r="E18" s="32"/>
      <c r="F18" s="32"/>
      <c r="G18" s="32"/>
      <c r="H18" s="32"/>
      <c r="I18" s="32"/>
      <c r="J18" s="32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"/>
      <c r="B1" s="1"/>
      <c r="C1" s="1"/>
      <c r="D1" s="2"/>
      <c r="F1" s="2" t="s">
        <v>99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2.5" customHeight="1">
      <c r="A2" s="40" t="s">
        <v>100</v>
      </c>
      <c r="B2" s="41"/>
      <c r="C2" s="41"/>
      <c r="D2" s="41"/>
      <c r="E2" s="42"/>
      <c r="F2" s="42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5" t="s">
        <v>2</v>
      </c>
      <c r="B3" s="1"/>
      <c r="C3" s="1"/>
      <c r="D3" s="2"/>
      <c r="F3" s="2" t="s">
        <v>3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3.5" customHeight="1">
      <c r="A4" s="43" t="s">
        <v>4</v>
      </c>
      <c r="B4" s="44"/>
      <c r="C4" s="7" t="s">
        <v>5</v>
      </c>
      <c r="D4" s="9"/>
      <c r="E4" s="45"/>
      <c r="F4" s="45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3.5" customHeight="1">
      <c r="A5" s="10" t="s">
        <v>6</v>
      </c>
      <c r="B5" s="13" t="s">
        <v>7</v>
      </c>
      <c r="C5" s="46" t="s">
        <v>8</v>
      </c>
      <c r="D5" s="14" t="s">
        <v>61</v>
      </c>
      <c r="E5" s="47" t="s">
        <v>101</v>
      </c>
      <c r="F5" s="48" t="s">
        <v>102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3.5" customHeight="1">
      <c r="A6" s="49" t="s">
        <v>9</v>
      </c>
      <c r="B6" s="50">
        <v>1607852</v>
      </c>
      <c r="C6" s="51" t="s">
        <v>10</v>
      </c>
      <c r="D6" s="50">
        <v>0</v>
      </c>
      <c r="E6" s="52">
        <f aca="true" t="shared" si="0" ref="E6:E33">D6-F6</f>
        <v>0</v>
      </c>
      <c r="F6" s="53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3.5" customHeight="1">
      <c r="A7" s="49" t="s">
        <v>11</v>
      </c>
      <c r="B7" s="54">
        <v>1607852</v>
      </c>
      <c r="C7" s="51" t="s">
        <v>12</v>
      </c>
      <c r="D7" s="50">
        <v>0</v>
      </c>
      <c r="E7" s="52">
        <f t="shared" si="0"/>
        <v>0</v>
      </c>
      <c r="F7" s="53">
        <v>0</v>
      </c>
      <c r="G7" s="3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3.5" customHeight="1">
      <c r="A8" s="49" t="s">
        <v>13</v>
      </c>
      <c r="B8" s="55">
        <v>0</v>
      </c>
      <c r="C8" s="51" t="s">
        <v>14</v>
      </c>
      <c r="D8" s="50">
        <v>0</v>
      </c>
      <c r="E8" s="52">
        <f t="shared" si="0"/>
        <v>0</v>
      </c>
      <c r="F8" s="53">
        <v>0</v>
      </c>
      <c r="G8" s="3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3.5" customHeight="1">
      <c r="A9" s="49" t="s">
        <v>15</v>
      </c>
      <c r="B9" s="54">
        <v>0</v>
      </c>
      <c r="C9" s="51" t="s">
        <v>16</v>
      </c>
      <c r="D9" s="50">
        <v>0</v>
      </c>
      <c r="E9" s="52">
        <f t="shared" si="0"/>
        <v>0</v>
      </c>
      <c r="F9" s="53">
        <v>0</v>
      </c>
      <c r="G9" s="3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3.5" customHeight="1">
      <c r="A10" s="49" t="s">
        <v>17</v>
      </c>
      <c r="B10" s="55" t="s">
        <v>18</v>
      </c>
      <c r="C10" s="51" t="s">
        <v>19</v>
      </c>
      <c r="D10" s="50">
        <v>0</v>
      </c>
      <c r="E10" s="52">
        <f t="shared" si="0"/>
        <v>0</v>
      </c>
      <c r="F10" s="53">
        <v>0</v>
      </c>
      <c r="G10" s="31"/>
      <c r="H10" s="3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customHeight="1">
      <c r="A11" s="49"/>
      <c r="B11" s="56"/>
      <c r="C11" s="51" t="s">
        <v>21</v>
      </c>
      <c r="D11" s="50">
        <v>0</v>
      </c>
      <c r="E11" s="52">
        <f t="shared" si="0"/>
        <v>0</v>
      </c>
      <c r="F11" s="53">
        <v>0</v>
      </c>
      <c r="G11" s="31"/>
      <c r="H11" s="3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customHeight="1">
      <c r="A12" s="49"/>
      <c r="B12" s="56"/>
      <c r="C12" s="51" t="s">
        <v>23</v>
      </c>
      <c r="D12" s="50">
        <v>0</v>
      </c>
      <c r="E12" s="52">
        <f t="shared" si="0"/>
        <v>0</v>
      </c>
      <c r="F12" s="53">
        <v>0</v>
      </c>
      <c r="G12" s="31"/>
      <c r="H12" s="3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3.5" customHeight="1">
      <c r="A13" s="49"/>
      <c r="B13" s="17"/>
      <c r="C13" s="51" t="s">
        <v>25</v>
      </c>
      <c r="D13" s="50">
        <v>1607852</v>
      </c>
      <c r="E13" s="52">
        <f t="shared" si="0"/>
        <v>1607852</v>
      </c>
      <c r="F13" s="53">
        <v>0</v>
      </c>
      <c r="G13" s="31"/>
      <c r="H13" s="3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3.5" customHeight="1">
      <c r="A14" s="49"/>
      <c r="B14" s="57"/>
      <c r="C14" s="51" t="s">
        <v>27</v>
      </c>
      <c r="D14" s="50">
        <v>0</v>
      </c>
      <c r="E14" s="52">
        <f t="shared" si="0"/>
        <v>0</v>
      </c>
      <c r="F14" s="53">
        <v>0</v>
      </c>
      <c r="G14" s="31"/>
      <c r="H14" s="3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3.5" customHeight="1">
      <c r="A15" s="49"/>
      <c r="B15" s="57"/>
      <c r="C15" s="51" t="s">
        <v>29</v>
      </c>
      <c r="D15" s="50">
        <v>0</v>
      </c>
      <c r="E15" s="52">
        <f t="shared" si="0"/>
        <v>0</v>
      </c>
      <c r="F15" s="53">
        <v>0</v>
      </c>
      <c r="G15" s="31"/>
      <c r="H15" s="3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3.5" customHeight="1">
      <c r="A16" s="58"/>
      <c r="B16" s="57"/>
      <c r="C16" s="59" t="s">
        <v>30</v>
      </c>
      <c r="D16" s="50">
        <v>0</v>
      </c>
      <c r="E16" s="52">
        <f t="shared" si="0"/>
        <v>0</v>
      </c>
      <c r="F16" s="53">
        <v>0</v>
      </c>
      <c r="G16" s="31"/>
      <c r="H16" s="3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3.5" customHeight="1">
      <c r="A17" s="58"/>
      <c r="B17" s="17"/>
      <c r="C17" s="59" t="s">
        <v>31</v>
      </c>
      <c r="D17" s="50">
        <v>0</v>
      </c>
      <c r="E17" s="52">
        <f t="shared" si="0"/>
        <v>0</v>
      </c>
      <c r="F17" s="53">
        <v>0</v>
      </c>
      <c r="G17" s="31"/>
      <c r="H17" s="3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3.5" customHeight="1">
      <c r="A18" s="58"/>
      <c r="B18" s="17"/>
      <c r="C18" s="59" t="s">
        <v>32</v>
      </c>
      <c r="D18" s="50">
        <v>0</v>
      </c>
      <c r="E18" s="52">
        <f t="shared" si="0"/>
        <v>0</v>
      </c>
      <c r="F18" s="53">
        <v>0</v>
      </c>
      <c r="G18" s="31"/>
      <c r="H18" s="3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3.5" customHeight="1">
      <c r="A19" s="60"/>
      <c r="B19" s="17"/>
      <c r="C19" s="59" t="s">
        <v>33</v>
      </c>
      <c r="D19" s="50">
        <v>0</v>
      </c>
      <c r="E19" s="52">
        <f t="shared" si="0"/>
        <v>0</v>
      </c>
      <c r="F19" s="53">
        <v>0</v>
      </c>
      <c r="G19" s="31"/>
      <c r="H19" s="3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3.5" customHeight="1">
      <c r="A20" s="58"/>
      <c r="B20" s="61"/>
      <c r="C20" s="59" t="s">
        <v>34</v>
      </c>
      <c r="D20" s="50">
        <v>0</v>
      </c>
      <c r="E20" s="52">
        <f t="shared" si="0"/>
        <v>0</v>
      </c>
      <c r="F20" s="53">
        <v>0</v>
      </c>
      <c r="G20" s="31"/>
      <c r="H20" s="31"/>
      <c r="I20" s="31"/>
      <c r="J20" s="31"/>
      <c r="K20" s="31"/>
      <c r="M20" s="3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3.5" customHeight="1">
      <c r="A21" s="58"/>
      <c r="B21" s="61"/>
      <c r="C21" s="59" t="s">
        <v>35</v>
      </c>
      <c r="D21" s="50">
        <v>0</v>
      </c>
      <c r="E21" s="52">
        <f t="shared" si="0"/>
        <v>0</v>
      </c>
      <c r="F21" s="53">
        <v>0</v>
      </c>
      <c r="G21" s="31"/>
      <c r="H21" s="31"/>
      <c r="I21" s="31"/>
      <c r="J21" s="31"/>
      <c r="K21" s="31"/>
      <c r="L21" s="3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3.5" customHeight="1">
      <c r="A22" s="58"/>
      <c r="B22" s="61"/>
      <c r="C22" s="59" t="s">
        <v>36</v>
      </c>
      <c r="D22" s="50">
        <v>0</v>
      </c>
      <c r="E22" s="52">
        <f t="shared" si="0"/>
        <v>0</v>
      </c>
      <c r="F22" s="53">
        <v>0</v>
      </c>
      <c r="G22" s="31"/>
      <c r="H22" s="31"/>
      <c r="I22" s="31"/>
      <c r="J22" s="31"/>
      <c r="K22" s="31"/>
      <c r="L22" s="3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3.5" customHeight="1">
      <c r="A23" s="58"/>
      <c r="B23" s="61"/>
      <c r="C23" s="59" t="s">
        <v>37</v>
      </c>
      <c r="D23" s="50">
        <v>0</v>
      </c>
      <c r="E23" s="52">
        <f t="shared" si="0"/>
        <v>0</v>
      </c>
      <c r="F23" s="53">
        <v>0</v>
      </c>
      <c r="G23" s="31"/>
      <c r="H23" s="31"/>
      <c r="I23" s="31"/>
      <c r="K23" s="3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3.5" customHeight="1">
      <c r="A24" s="58"/>
      <c r="B24" s="61"/>
      <c r="C24" s="59" t="s">
        <v>38</v>
      </c>
      <c r="D24" s="50">
        <v>0</v>
      </c>
      <c r="E24" s="52">
        <f t="shared" si="0"/>
        <v>0</v>
      </c>
      <c r="F24" s="53">
        <v>0</v>
      </c>
      <c r="G24" s="31"/>
      <c r="H24" s="31"/>
      <c r="I24" s="31"/>
      <c r="J24" s="31"/>
      <c r="K24" s="3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3.5" customHeight="1">
      <c r="A25" s="58"/>
      <c r="B25" s="61"/>
      <c r="C25" s="59" t="s">
        <v>39</v>
      </c>
      <c r="D25" s="50">
        <v>0</v>
      </c>
      <c r="E25" s="52">
        <f t="shared" si="0"/>
        <v>0</v>
      </c>
      <c r="F25" s="53">
        <v>0</v>
      </c>
      <c r="G25" s="31"/>
      <c r="H25" s="31"/>
      <c r="I25" s="31"/>
      <c r="J25" s="3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3.5" customHeight="1">
      <c r="A26" s="58"/>
      <c r="B26" s="61"/>
      <c r="C26" s="59" t="s">
        <v>40</v>
      </c>
      <c r="D26" s="50">
        <v>0</v>
      </c>
      <c r="E26" s="52">
        <f t="shared" si="0"/>
        <v>0</v>
      </c>
      <c r="F26" s="53">
        <v>0</v>
      </c>
      <c r="G26" s="31"/>
      <c r="H26" s="31"/>
      <c r="I26" s="31"/>
      <c r="J26" s="3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3.5" customHeight="1">
      <c r="A27" s="58"/>
      <c r="B27" s="61"/>
      <c r="C27" s="59" t="s">
        <v>41</v>
      </c>
      <c r="D27" s="50">
        <v>0</v>
      </c>
      <c r="E27" s="52">
        <f t="shared" si="0"/>
        <v>0</v>
      </c>
      <c r="F27" s="53">
        <v>0</v>
      </c>
      <c r="G27" s="31"/>
      <c r="H27" s="31"/>
      <c r="I27" s="31"/>
      <c r="J27" s="3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3.5" customHeight="1">
      <c r="A28" s="58"/>
      <c r="B28" s="61"/>
      <c r="C28" s="59" t="s">
        <v>42</v>
      </c>
      <c r="D28" s="50">
        <v>0</v>
      </c>
      <c r="E28" s="52">
        <f t="shared" si="0"/>
        <v>0</v>
      </c>
      <c r="F28" s="53">
        <v>0</v>
      </c>
      <c r="G28" s="31"/>
      <c r="H28" s="31"/>
      <c r="I28" s="3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3.5" customHeight="1">
      <c r="A29" s="58"/>
      <c r="B29" s="61"/>
      <c r="C29" s="59" t="s">
        <v>43</v>
      </c>
      <c r="D29" s="50">
        <v>0</v>
      </c>
      <c r="E29" s="52">
        <f t="shared" si="0"/>
        <v>0</v>
      </c>
      <c r="F29" s="53">
        <v>0</v>
      </c>
      <c r="G29" s="31"/>
      <c r="H29" s="31"/>
      <c r="I29" s="3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3.5" customHeight="1">
      <c r="A30" s="58"/>
      <c r="B30" s="61"/>
      <c r="C30" s="59" t="s">
        <v>44</v>
      </c>
      <c r="D30" s="50">
        <v>0</v>
      </c>
      <c r="E30" s="52">
        <f t="shared" si="0"/>
        <v>0</v>
      </c>
      <c r="F30" s="53">
        <v>0</v>
      </c>
      <c r="G30" s="31"/>
      <c r="H30" s="3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3.5" customHeight="1">
      <c r="A31" s="58"/>
      <c r="B31" s="61"/>
      <c r="C31" s="59" t="s">
        <v>45</v>
      </c>
      <c r="D31" s="50">
        <v>0</v>
      </c>
      <c r="E31" s="52">
        <f t="shared" si="0"/>
        <v>0</v>
      </c>
      <c r="F31" s="53">
        <v>0</v>
      </c>
      <c r="G31" s="31"/>
      <c r="H31" s="3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3.5" customHeight="1">
      <c r="A32" s="58"/>
      <c r="B32" s="61"/>
      <c r="C32" s="59" t="s">
        <v>46</v>
      </c>
      <c r="D32" s="50">
        <v>0</v>
      </c>
      <c r="E32" s="52">
        <f t="shared" si="0"/>
        <v>0</v>
      </c>
      <c r="F32" s="53">
        <v>0</v>
      </c>
      <c r="G32" s="31"/>
      <c r="H32" s="3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3.5" customHeight="1">
      <c r="A33" s="58"/>
      <c r="B33" s="61"/>
      <c r="C33" s="59" t="s">
        <v>47</v>
      </c>
      <c r="D33" s="54">
        <v>0</v>
      </c>
      <c r="E33" s="52">
        <f t="shared" si="0"/>
        <v>0</v>
      </c>
      <c r="F33" s="62">
        <v>0</v>
      </c>
      <c r="G33" s="3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3.5" customHeight="1">
      <c r="A34" s="63" t="s">
        <v>103</v>
      </c>
      <c r="B34" s="64">
        <f>SUM(B6,B11,B12,B13,B14,B15)</f>
        <v>1607852</v>
      </c>
      <c r="C34" s="63" t="s">
        <v>104</v>
      </c>
      <c r="D34" s="64">
        <f>SUM(D6:D33)</f>
        <v>1607852</v>
      </c>
      <c r="E34" s="64">
        <f>SUM(E6:E33)</f>
        <v>1607852</v>
      </c>
      <c r="F34" s="64">
        <f>SUM(F6:F33)</f>
        <v>0</v>
      </c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3:5" ht="19.5" customHeight="1">
      <c r="C35" s="31"/>
      <c r="D35" s="31"/>
      <c r="E35" s="3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31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2" t="s">
        <v>105</v>
      </c>
      <c r="F1" s="1"/>
      <c r="G1" s="1"/>
    </row>
    <row r="2" spans="1:7" ht="29.25" customHeight="1">
      <c r="A2" s="3" t="s">
        <v>106</v>
      </c>
      <c r="B2" s="3"/>
      <c r="C2" s="3"/>
      <c r="D2" s="3"/>
      <c r="E2" s="3"/>
      <c r="F2" s="4"/>
      <c r="G2" s="4"/>
    </row>
    <row r="3" spans="1:7" ht="21" customHeight="1">
      <c r="A3" s="5" t="s">
        <v>2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82</v>
      </c>
      <c r="B4" s="7"/>
      <c r="C4" s="7" t="s">
        <v>107</v>
      </c>
      <c r="D4" s="8"/>
      <c r="E4" s="9"/>
      <c r="F4" s="1"/>
      <c r="G4" s="1"/>
    </row>
    <row r="5" spans="1:7" ht="21" customHeight="1">
      <c r="A5" s="10" t="s">
        <v>88</v>
      </c>
      <c r="B5" s="11" t="s">
        <v>89</v>
      </c>
      <c r="C5" s="12" t="s">
        <v>61</v>
      </c>
      <c r="D5" s="12" t="s">
        <v>83</v>
      </c>
      <c r="E5" s="12" t="s">
        <v>84</v>
      </c>
      <c r="F5" s="1"/>
      <c r="G5" s="1"/>
    </row>
    <row r="6" spans="1:7" ht="21" customHeight="1">
      <c r="A6" s="13" t="s">
        <v>75</v>
      </c>
      <c r="B6" s="13" t="s">
        <v>75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61</v>
      </c>
      <c r="C7" s="16">
        <v>1607852</v>
      </c>
      <c r="D7" s="16">
        <v>1607852</v>
      </c>
      <c r="E7" s="17">
        <v>0</v>
      </c>
      <c r="F7" s="1"/>
      <c r="G7" s="1"/>
    </row>
    <row r="8" spans="1:7" ht="18.75" customHeight="1">
      <c r="A8" s="15" t="s">
        <v>90</v>
      </c>
      <c r="B8" s="15" t="s">
        <v>25</v>
      </c>
      <c r="C8" s="16">
        <v>1607852</v>
      </c>
      <c r="D8" s="16">
        <v>1607852</v>
      </c>
      <c r="E8" s="17">
        <v>0</v>
      </c>
      <c r="F8" s="1"/>
      <c r="G8" s="1"/>
    </row>
    <row r="9" spans="1:7" ht="18.75" customHeight="1">
      <c r="A9" s="15" t="s">
        <v>91</v>
      </c>
      <c r="B9" s="15" t="s">
        <v>92</v>
      </c>
      <c r="C9" s="16">
        <v>1434173</v>
      </c>
      <c r="D9" s="16">
        <v>1434173</v>
      </c>
      <c r="E9" s="17">
        <v>0</v>
      </c>
      <c r="F9" s="1"/>
      <c r="G9" s="1"/>
    </row>
    <row r="10" spans="1:7" ht="18.75" customHeight="1">
      <c r="A10" s="15" t="s">
        <v>93</v>
      </c>
      <c r="B10" s="15" t="s">
        <v>94</v>
      </c>
      <c r="C10" s="16">
        <v>1434173</v>
      </c>
      <c r="D10" s="16">
        <v>1434173</v>
      </c>
      <c r="E10" s="17">
        <v>0</v>
      </c>
      <c r="F10" s="1"/>
      <c r="G10" s="1"/>
    </row>
    <row r="11" spans="1:7" ht="18.75" customHeight="1">
      <c r="A11" s="15" t="s">
        <v>95</v>
      </c>
      <c r="B11" s="15" t="s">
        <v>96</v>
      </c>
      <c r="C11" s="16">
        <v>173679</v>
      </c>
      <c r="D11" s="16">
        <v>173679</v>
      </c>
      <c r="E11" s="17">
        <v>0</v>
      </c>
      <c r="F11" s="1"/>
      <c r="G11" s="1"/>
    </row>
    <row r="12" spans="1:7" ht="20.25" customHeight="1">
      <c r="A12" s="15" t="s">
        <v>97</v>
      </c>
      <c r="B12" s="15" t="s">
        <v>98</v>
      </c>
      <c r="C12" s="16">
        <v>173679</v>
      </c>
      <c r="D12" s="16">
        <v>173679</v>
      </c>
      <c r="E12" s="17">
        <v>0</v>
      </c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12.75" customHeight="1">
      <c r="A1" s="32"/>
      <c r="B1" s="32"/>
      <c r="C1" s="32"/>
      <c r="D1" s="32"/>
      <c r="E1" s="2" t="s">
        <v>108</v>
      </c>
      <c r="F1" s="32"/>
      <c r="G1" s="32"/>
    </row>
    <row r="2" spans="1:7" ht="22.5" customHeight="1">
      <c r="A2" s="18" t="s">
        <v>109</v>
      </c>
      <c r="B2" s="18"/>
      <c r="C2" s="18"/>
      <c r="D2" s="18"/>
      <c r="E2" s="18"/>
      <c r="F2" s="33"/>
      <c r="G2" s="33"/>
    </row>
    <row r="3" spans="1:7" ht="14.25" customHeight="1">
      <c r="A3" s="5" t="s">
        <v>2</v>
      </c>
      <c r="B3" s="1"/>
      <c r="C3" s="32"/>
      <c r="D3" s="32"/>
      <c r="E3" s="34" t="s">
        <v>3</v>
      </c>
      <c r="F3" s="32"/>
      <c r="G3" s="32"/>
    </row>
    <row r="4" spans="1:7" ht="14.25" customHeight="1">
      <c r="A4" s="6" t="s">
        <v>110</v>
      </c>
      <c r="B4" s="7"/>
      <c r="C4" s="7" t="s">
        <v>111</v>
      </c>
      <c r="D4" s="8"/>
      <c r="E4" s="9"/>
      <c r="F4" s="32"/>
      <c r="G4" s="32"/>
    </row>
    <row r="5" spans="1:7" ht="12.75" customHeight="1">
      <c r="A5" s="10" t="s">
        <v>88</v>
      </c>
      <c r="B5" s="11" t="s">
        <v>89</v>
      </c>
      <c r="C5" s="12" t="s">
        <v>61</v>
      </c>
      <c r="D5" s="12" t="s">
        <v>112</v>
      </c>
      <c r="E5" s="12" t="s">
        <v>113</v>
      </c>
      <c r="F5" s="32"/>
      <c r="G5" s="32"/>
    </row>
    <row r="6" spans="1:7" ht="12.75" customHeight="1">
      <c r="A6" s="13" t="s">
        <v>75</v>
      </c>
      <c r="B6" s="35" t="s">
        <v>75</v>
      </c>
      <c r="C6" s="36">
        <v>1</v>
      </c>
      <c r="D6" s="36">
        <f>C6+1</f>
        <v>2</v>
      </c>
      <c r="E6" s="36">
        <f>D6+1</f>
        <v>3</v>
      </c>
      <c r="F6" s="32"/>
      <c r="G6" s="32"/>
    </row>
    <row r="7" spans="1:8" ht="13.5" customHeight="1">
      <c r="A7" s="15"/>
      <c r="B7" s="37" t="s">
        <v>61</v>
      </c>
      <c r="C7" s="38">
        <v>1549630</v>
      </c>
      <c r="D7" s="16">
        <v>1214635</v>
      </c>
      <c r="E7" s="17">
        <v>334995</v>
      </c>
      <c r="F7" s="39"/>
      <c r="G7" s="39"/>
      <c r="H7" s="31"/>
    </row>
    <row r="8" spans="1:8" ht="13.5" customHeight="1">
      <c r="A8" s="15" t="s">
        <v>114</v>
      </c>
      <c r="B8" s="37" t="s">
        <v>115</v>
      </c>
      <c r="C8" s="38">
        <v>1213195</v>
      </c>
      <c r="D8" s="16">
        <v>1213195</v>
      </c>
      <c r="E8" s="17">
        <v>0</v>
      </c>
      <c r="F8" s="1"/>
      <c r="G8" s="1"/>
      <c r="H8" s="31"/>
    </row>
    <row r="9" spans="1:7" ht="13.5" customHeight="1">
      <c r="A9" s="15" t="s">
        <v>116</v>
      </c>
      <c r="B9" s="37" t="s">
        <v>117</v>
      </c>
      <c r="C9" s="38">
        <v>439944</v>
      </c>
      <c r="D9" s="16">
        <v>439944</v>
      </c>
      <c r="E9" s="17">
        <v>0</v>
      </c>
      <c r="F9" s="1"/>
      <c r="G9" s="1"/>
    </row>
    <row r="10" spans="1:7" ht="13.5" customHeight="1">
      <c r="A10" s="15" t="s">
        <v>118</v>
      </c>
      <c r="B10" s="37" t="s">
        <v>119</v>
      </c>
      <c r="C10" s="38">
        <v>391800</v>
      </c>
      <c r="D10" s="16">
        <v>391800</v>
      </c>
      <c r="E10" s="17">
        <v>0</v>
      </c>
      <c r="F10" s="1"/>
      <c r="G10" s="1"/>
    </row>
    <row r="11" spans="1:7" ht="13.5" customHeight="1">
      <c r="A11" s="15" t="s">
        <v>120</v>
      </c>
      <c r="B11" s="37" t="s">
        <v>121</v>
      </c>
      <c r="C11" s="38">
        <v>36662</v>
      </c>
      <c r="D11" s="16">
        <v>36662</v>
      </c>
      <c r="E11" s="17">
        <v>0</v>
      </c>
      <c r="F11" s="1"/>
      <c r="G11" s="32"/>
    </row>
    <row r="12" spans="1:7" ht="13.5" customHeight="1">
      <c r="A12" s="15" t="s">
        <v>122</v>
      </c>
      <c r="B12" s="37" t="s">
        <v>123</v>
      </c>
      <c r="C12" s="38">
        <v>24000</v>
      </c>
      <c r="D12" s="16">
        <v>24000</v>
      </c>
      <c r="E12" s="17">
        <v>0</v>
      </c>
      <c r="F12" s="1"/>
      <c r="G12" s="32"/>
    </row>
    <row r="13" spans="1:7" ht="13.5" customHeight="1">
      <c r="A13" s="15" t="s">
        <v>124</v>
      </c>
      <c r="B13" s="37" t="s">
        <v>125</v>
      </c>
      <c r="C13" s="38">
        <v>173679</v>
      </c>
      <c r="D13" s="16">
        <v>173679</v>
      </c>
      <c r="E13" s="17">
        <v>0</v>
      </c>
      <c r="F13" s="32"/>
      <c r="G13" s="32"/>
    </row>
    <row r="14" spans="1:7" ht="13.5" customHeight="1">
      <c r="A14" s="15" t="s">
        <v>126</v>
      </c>
      <c r="B14" s="37" t="s">
        <v>127</v>
      </c>
      <c r="C14" s="38">
        <v>49905</v>
      </c>
      <c r="D14" s="16">
        <v>49905</v>
      </c>
      <c r="E14" s="17">
        <v>0</v>
      </c>
      <c r="F14" s="32"/>
      <c r="G14" s="32"/>
    </row>
    <row r="15" spans="1:7" ht="13.5" customHeight="1">
      <c r="A15" s="15" t="s">
        <v>128</v>
      </c>
      <c r="B15" s="37" t="s">
        <v>129</v>
      </c>
      <c r="C15" s="38">
        <v>1667</v>
      </c>
      <c r="D15" s="16">
        <v>1667</v>
      </c>
      <c r="E15" s="17">
        <v>0</v>
      </c>
      <c r="F15" s="32"/>
      <c r="G15" s="32"/>
    </row>
    <row r="16" spans="1:7" ht="13.5" customHeight="1">
      <c r="A16" s="15" t="s">
        <v>130</v>
      </c>
      <c r="B16" s="37" t="s">
        <v>131</v>
      </c>
      <c r="C16" s="38">
        <v>4168</v>
      </c>
      <c r="D16" s="16">
        <v>4168</v>
      </c>
      <c r="E16" s="17">
        <v>0</v>
      </c>
      <c r="F16" s="32"/>
      <c r="G16" s="32"/>
    </row>
    <row r="17" spans="1:5" ht="13.5" customHeight="1">
      <c r="A17" s="15" t="s">
        <v>132</v>
      </c>
      <c r="B17" s="37" t="s">
        <v>133</v>
      </c>
      <c r="C17" s="38">
        <v>3264</v>
      </c>
      <c r="D17" s="16">
        <v>3264</v>
      </c>
      <c r="E17" s="17">
        <v>0</v>
      </c>
    </row>
    <row r="18" spans="1:7" ht="13.5" customHeight="1">
      <c r="A18" s="15" t="s">
        <v>134</v>
      </c>
      <c r="B18" s="37" t="s">
        <v>135</v>
      </c>
      <c r="C18" s="38">
        <v>2160</v>
      </c>
      <c r="D18" s="16">
        <v>2160</v>
      </c>
      <c r="E18" s="17">
        <v>0</v>
      </c>
      <c r="F18" s="32"/>
      <c r="G18" s="32"/>
    </row>
    <row r="19" spans="1:5" ht="13.5" customHeight="1">
      <c r="A19" s="15" t="s">
        <v>136</v>
      </c>
      <c r="B19" s="37" t="s">
        <v>137</v>
      </c>
      <c r="C19" s="38">
        <v>10880</v>
      </c>
      <c r="D19" s="16">
        <v>10880</v>
      </c>
      <c r="E19" s="17">
        <v>0</v>
      </c>
    </row>
    <row r="20" spans="1:5" ht="13.5" customHeight="1">
      <c r="A20" s="15" t="s">
        <v>138</v>
      </c>
      <c r="B20" s="37" t="s">
        <v>139</v>
      </c>
      <c r="C20" s="38">
        <v>75066</v>
      </c>
      <c r="D20" s="16">
        <v>75066</v>
      </c>
      <c r="E20" s="17">
        <v>0</v>
      </c>
    </row>
    <row r="21" spans="1:5" ht="13.5" customHeight="1">
      <c r="A21" s="15" t="s">
        <v>140</v>
      </c>
      <c r="B21" s="37" t="s">
        <v>141</v>
      </c>
      <c r="C21" s="38">
        <v>334995</v>
      </c>
      <c r="D21" s="16">
        <v>0</v>
      </c>
      <c r="E21" s="17">
        <v>334995</v>
      </c>
    </row>
    <row r="22" spans="1:5" ht="13.5" customHeight="1">
      <c r="A22" s="15" t="s">
        <v>142</v>
      </c>
      <c r="B22" s="37" t="s">
        <v>143</v>
      </c>
      <c r="C22" s="38">
        <v>92000</v>
      </c>
      <c r="D22" s="16">
        <v>0</v>
      </c>
      <c r="E22" s="17">
        <v>92000</v>
      </c>
    </row>
    <row r="23" spans="1:5" ht="13.5" customHeight="1">
      <c r="A23" s="15" t="s">
        <v>144</v>
      </c>
      <c r="B23" s="37" t="s">
        <v>145</v>
      </c>
      <c r="C23" s="38">
        <v>24116</v>
      </c>
      <c r="D23" s="16">
        <v>0</v>
      </c>
      <c r="E23" s="17">
        <v>24116</v>
      </c>
    </row>
    <row r="24" spans="1:5" ht="13.5" customHeight="1">
      <c r="A24" s="15" t="s">
        <v>146</v>
      </c>
      <c r="B24" s="37" t="s">
        <v>147</v>
      </c>
      <c r="C24" s="38">
        <v>10000</v>
      </c>
      <c r="D24" s="16">
        <v>0</v>
      </c>
      <c r="E24" s="17">
        <v>10000</v>
      </c>
    </row>
    <row r="25" spans="1:5" ht="13.5" customHeight="1">
      <c r="A25" s="15" t="s">
        <v>148</v>
      </c>
      <c r="B25" s="37" t="s">
        <v>149</v>
      </c>
      <c r="C25" s="38">
        <v>15000</v>
      </c>
      <c r="D25" s="16">
        <v>0</v>
      </c>
      <c r="E25" s="17">
        <v>15000</v>
      </c>
    </row>
    <row r="26" spans="1:5" ht="13.5" customHeight="1">
      <c r="A26" s="15" t="s">
        <v>150</v>
      </c>
      <c r="B26" s="37" t="s">
        <v>151</v>
      </c>
      <c r="C26" s="38">
        <v>26200</v>
      </c>
      <c r="D26" s="16">
        <v>0</v>
      </c>
      <c r="E26" s="17">
        <v>26200</v>
      </c>
    </row>
    <row r="27" spans="1:5" ht="13.5" customHeight="1">
      <c r="A27" s="15" t="s">
        <v>152</v>
      </c>
      <c r="B27" s="37" t="s">
        <v>153</v>
      </c>
      <c r="C27" s="38">
        <v>10000</v>
      </c>
      <c r="D27" s="16">
        <v>0</v>
      </c>
      <c r="E27" s="17">
        <v>10000</v>
      </c>
    </row>
    <row r="28" spans="1:5" ht="13.5" customHeight="1">
      <c r="A28" s="15" t="s">
        <v>154</v>
      </c>
      <c r="B28" s="37" t="s">
        <v>155</v>
      </c>
      <c r="C28" s="38">
        <v>4080</v>
      </c>
      <c r="D28" s="16">
        <v>0</v>
      </c>
      <c r="E28" s="17">
        <v>4080</v>
      </c>
    </row>
    <row r="29" spans="1:5" ht="13.5" customHeight="1">
      <c r="A29" s="15" t="s">
        <v>156</v>
      </c>
      <c r="B29" s="37" t="s">
        <v>157</v>
      </c>
      <c r="C29" s="38">
        <v>10000</v>
      </c>
      <c r="D29" s="16">
        <v>0</v>
      </c>
      <c r="E29" s="17">
        <v>10000</v>
      </c>
    </row>
    <row r="30" spans="1:5" ht="13.5" customHeight="1">
      <c r="A30" s="15" t="s">
        <v>158</v>
      </c>
      <c r="B30" s="37" t="s">
        <v>159</v>
      </c>
      <c r="C30" s="38">
        <v>10000</v>
      </c>
      <c r="D30" s="16">
        <v>0</v>
      </c>
      <c r="E30" s="17">
        <v>10000</v>
      </c>
    </row>
    <row r="31" spans="1:5" ht="13.5" customHeight="1">
      <c r="A31" s="15" t="s">
        <v>160</v>
      </c>
      <c r="B31" s="37" t="s">
        <v>161</v>
      </c>
      <c r="C31" s="38">
        <v>20000</v>
      </c>
      <c r="D31" s="16">
        <v>0</v>
      </c>
      <c r="E31" s="17">
        <v>20000</v>
      </c>
    </row>
    <row r="32" spans="1:5" ht="13.5" customHeight="1">
      <c r="A32" s="15" t="s">
        <v>162</v>
      </c>
      <c r="B32" s="37" t="s">
        <v>163</v>
      </c>
      <c r="C32" s="38">
        <v>78599</v>
      </c>
      <c r="D32" s="16">
        <v>0</v>
      </c>
      <c r="E32" s="17">
        <v>78599</v>
      </c>
    </row>
    <row r="33" spans="1:5" ht="13.5" customHeight="1">
      <c r="A33" s="15" t="s">
        <v>164</v>
      </c>
      <c r="B33" s="37" t="s">
        <v>165</v>
      </c>
      <c r="C33" s="38">
        <v>15000</v>
      </c>
      <c r="D33" s="16">
        <v>0</v>
      </c>
      <c r="E33" s="17">
        <v>15000</v>
      </c>
    </row>
    <row r="34" spans="1:5" ht="13.5" customHeight="1">
      <c r="A34" s="15" t="s">
        <v>166</v>
      </c>
      <c r="B34" s="37" t="s">
        <v>167</v>
      </c>
      <c r="C34" s="38">
        <v>20000</v>
      </c>
      <c r="D34" s="16">
        <v>0</v>
      </c>
      <c r="E34" s="17">
        <v>20000</v>
      </c>
    </row>
    <row r="35" spans="1:5" ht="13.5" customHeight="1">
      <c r="A35" s="15" t="s">
        <v>168</v>
      </c>
      <c r="B35" s="37" t="s">
        <v>169</v>
      </c>
      <c r="C35" s="38">
        <v>1440</v>
      </c>
      <c r="D35" s="16">
        <v>1440</v>
      </c>
      <c r="E35" s="17">
        <v>0</v>
      </c>
    </row>
    <row r="36" spans="1:5" ht="13.5" customHeight="1">
      <c r="A36" s="15" t="s">
        <v>170</v>
      </c>
      <c r="B36" s="37" t="s">
        <v>171</v>
      </c>
      <c r="C36" s="38">
        <v>1440</v>
      </c>
      <c r="D36" s="16">
        <v>1440</v>
      </c>
      <c r="E36" s="17">
        <v>0</v>
      </c>
    </row>
  </sheetData>
  <sheetProtection/>
  <printOptions horizontalCentered="1"/>
  <pageMargins left="0.39" right="0.39" top="0.51" bottom="0.47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E24" sqref="E2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172</v>
      </c>
    </row>
    <row r="2" spans="1:7" ht="30" customHeight="1">
      <c r="A2" s="18" t="s">
        <v>173</v>
      </c>
      <c r="B2" s="18"/>
      <c r="C2" s="18"/>
      <c r="D2" s="19"/>
      <c r="E2" s="19"/>
      <c r="F2" s="19"/>
      <c r="G2" s="19"/>
    </row>
    <row r="3" spans="1:7" ht="18" customHeight="1">
      <c r="A3" s="20" t="s">
        <v>174</v>
      </c>
      <c r="B3" s="20"/>
      <c r="C3" s="20"/>
      <c r="G3" s="21" t="s">
        <v>3</v>
      </c>
    </row>
    <row r="4" spans="1:7" ht="31.5" customHeight="1">
      <c r="A4" s="22" t="s">
        <v>59</v>
      </c>
      <c r="B4" s="22" t="s">
        <v>60</v>
      </c>
      <c r="C4" s="22" t="s">
        <v>61</v>
      </c>
      <c r="D4" s="23" t="s">
        <v>175</v>
      </c>
      <c r="E4" s="22" t="s">
        <v>176</v>
      </c>
      <c r="F4" s="24" t="s">
        <v>177</v>
      </c>
      <c r="G4" s="22" t="s">
        <v>178</v>
      </c>
    </row>
    <row r="5" spans="1:7" ht="21.75" customHeight="1">
      <c r="A5" s="25" t="s">
        <v>75</v>
      </c>
      <c r="B5" s="25" t="s">
        <v>75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61</v>
      </c>
      <c r="C6" s="29">
        <v>253599</v>
      </c>
      <c r="D6" s="29">
        <v>0</v>
      </c>
      <c r="E6" s="29">
        <v>203599</v>
      </c>
      <c r="F6" s="29">
        <v>50000</v>
      </c>
      <c r="G6" s="30">
        <v>0</v>
      </c>
    </row>
    <row r="7" spans="1:7" ht="22.5" customHeight="1">
      <c r="A7" s="28" t="s">
        <v>76</v>
      </c>
      <c r="B7" s="28" t="s">
        <v>77</v>
      </c>
      <c r="C7" s="29">
        <v>253599</v>
      </c>
      <c r="D7" s="29">
        <v>0</v>
      </c>
      <c r="E7" s="29">
        <v>203599</v>
      </c>
      <c r="F7" s="29">
        <v>50000</v>
      </c>
      <c r="G7" s="30">
        <v>0</v>
      </c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C12" s="31"/>
      <c r="D12" s="31"/>
      <c r="E12" s="31"/>
      <c r="F12" s="31"/>
      <c r="G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3:7" ht="12.75" customHeight="1">
      <c r="C18" s="31"/>
      <c r="E18" s="31"/>
      <c r="G18" s="31"/>
    </row>
    <row r="19" spans="3:7" ht="12.75" customHeight="1">
      <c r="C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7" sqref="A1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179</v>
      </c>
      <c r="F1" s="1"/>
      <c r="G1" s="1"/>
    </row>
    <row r="2" spans="1:7" ht="29.25" customHeight="1">
      <c r="A2" s="3" t="s">
        <v>180</v>
      </c>
      <c r="B2" s="3"/>
      <c r="C2" s="3"/>
      <c r="D2" s="3"/>
      <c r="E2" s="3"/>
      <c r="F2" s="4"/>
      <c r="G2" s="4"/>
    </row>
    <row r="3" spans="1:7" ht="21" customHeight="1">
      <c r="A3" s="5" t="s">
        <v>181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82</v>
      </c>
      <c r="B4" s="7"/>
      <c r="C4" s="7" t="s">
        <v>107</v>
      </c>
      <c r="D4" s="8"/>
      <c r="E4" s="9"/>
      <c r="F4" s="1"/>
      <c r="G4" s="1"/>
    </row>
    <row r="5" spans="1:7" ht="21" customHeight="1">
      <c r="A5" s="10" t="s">
        <v>88</v>
      </c>
      <c r="B5" s="11" t="s">
        <v>89</v>
      </c>
      <c r="C5" s="12" t="s">
        <v>61</v>
      </c>
      <c r="D5" s="12" t="s">
        <v>83</v>
      </c>
      <c r="E5" s="12" t="s">
        <v>84</v>
      </c>
      <c r="F5" s="1"/>
      <c r="G5" s="1"/>
    </row>
    <row r="6" spans="1:7" ht="21" customHeight="1">
      <c r="A6" s="13" t="s">
        <v>75</v>
      </c>
      <c r="B6" s="13" t="s">
        <v>75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2018-03-05T07:04:58Z</dcterms:created>
  <dcterms:modified xsi:type="dcterms:W3CDTF">2018-03-05T07:05:45Z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