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firstSheet="4" activeTab="8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<sst xmlns="http://schemas.openxmlformats.org/spreadsheetml/2006/main" count="445" uniqueCount="296">
  <si>
    <t>部门公开表1</t>
  </si>
  <si>
    <t>收支预算总表</t>
  </si>
  <si>
    <t>填报单位：403003上犹县城建管理监察大队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</si>
  <si>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</si>
  <si>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</si>
  <si>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</si>
  <si>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</si>
  <si>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</si>
  <si>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</si>
  <si>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</si>
  <si>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</si>
  <si>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</si>
  <si>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</si>
  <si>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</si>
  <si>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</si>
  <si>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</si>
  <si>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</si>
  <si>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</si>
  <si>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</si>
  <si>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</si>
  <si>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</si>
  <si>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</si>
  <si>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</si>
  <si>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</si>
  <si>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</si>
  <si>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</si>
  <si>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</si>
  <si>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</si>
  <si>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</si>
  <si>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</si>
  <si>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</si>
  <si>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</si>
  <si>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</si>
  <si>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</si>
  <si>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</si>
  <si>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</si>
  <si>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</si>
  <si>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</si>
  <si>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</si>
  <si>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</si>
  <si>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</si>
  <si>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</si>
  <si>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</si>
  <si>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</si>
  <si>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</si>
  <si>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</si>
  <si>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</si>
  <si>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</si>
  <si>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</si>
  <si>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</si>
  <si>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</si>
  <si>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</si>
  <si>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</si>
  <si>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</si>
  <si>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</si>
  <si>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</si>
  <si>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</si>
  <si>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</si>
  <si>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</si>
  <si>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</si>
  <si>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</si>
  <si>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</si>
  <si>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</si>
  <si>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</si>
  <si>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</si>
  <si>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</si>
  <si>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</si>
  <si>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</si>
  <si>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</si>
  <si>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</si>
  <si>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</si>
  <si>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</si>
  <si>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</si>
  <si>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</si>
  <si>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</si>
  <si>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</si>
  <si>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</si>
  <si>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</si>
  <si>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</si>
  <si>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</si>
  <si>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</si>
  <si>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403003</t>
  </si>
  <si>
    <t>上犹县城建管理监察大队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</si>
  <si>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</si>
  <si>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</si>
  <si>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</si>
  <si>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</si>
  <si>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</si>
  <si>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</si>
  <si>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</si>
  <si>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</si>
  <si>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</si>
  <si>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</si>
  <si>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</si>
  <si>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</si>
  <si>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</si>
  <si>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</si>
  <si>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</si>
  <si>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</si>
  <si>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</si>
  <si>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</si>
  <si>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</si>
  <si>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</si>
  <si>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</si>
  <si>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</si>
  <si>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</si>
  <si>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</si>
  <si>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</si>
  <si>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</si>
  <si>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</si>
  <si>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</si>
  <si>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</si>
  <si>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</si>
  <si>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</si>
  <si>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</si>
  <si>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/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</si>
  <si>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</si>
  <si>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</si>
  <si>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</si>
  <si>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</si>
  <si>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</si>
  <si>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</si>
  <si>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301</t>
  </si>
  <si>
    <t>工资福利支出</t>
  </si>
  <si>
    <t xml:space="preserve">   30101</t>
  </si>
  <si>
    <t>　基本工资</t>
  </si>
  <si>
    <t xml:space="preserve">   3010202</t>
  </si>
  <si>
    <t>　统一津贴补贴</t>
  </si>
  <si>
    <t xml:space="preserve">   3010204</t>
  </si>
  <si>
    <t>　其他津贴</t>
  </si>
  <si>
    <t xml:space="preserve">   3010301</t>
  </si>
  <si>
    <t>　年终一次性奖金</t>
  </si>
  <si>
    <t xml:space="preserve">   30108</t>
  </si>
  <si>
    <t>　机关事业单位基本养老保险缴费</t>
  </si>
  <si>
    <t xml:space="preserve">   30110</t>
  </si>
  <si>
    <t>　职工基本医疗保险缴费</t>
  </si>
  <si>
    <t xml:space="preserve">   30113</t>
  </si>
  <si>
    <t>　住房公积金</t>
  </si>
  <si>
    <t xml:space="preserve">   3019902</t>
  </si>
  <si>
    <t>　高温津贴</t>
  </si>
  <si>
    <t xml:space="preserve">   3019903</t>
  </si>
  <si>
    <t>　财政补助临时人员经费</t>
  </si>
  <si>
    <t xml:space="preserve">   3019905</t>
  </si>
  <si>
    <t>　其他工资福利支出</t>
  </si>
  <si>
    <t>302</t>
  </si>
  <si>
    <t>商品和服务支出</t>
  </si>
  <si>
    <t xml:space="preserve">   30201</t>
  </si>
  <si>
    <t>　办公费</t>
  </si>
  <si>
    <t xml:space="preserve">   30202</t>
  </si>
  <si>
    <t>　印刷费</t>
  </si>
  <si>
    <t xml:space="preserve">   30205</t>
  </si>
  <si>
    <t>　水费</t>
  </si>
  <si>
    <t xml:space="preserve">   30206</t>
  </si>
  <si>
    <t>　电费</t>
  </si>
  <si>
    <t xml:space="preserve">   30207</t>
  </si>
  <si>
    <t>　邮电费</t>
  </si>
  <si>
    <t xml:space="preserve">   30208</t>
  </si>
  <si>
    <t>　取暖费</t>
  </si>
  <si>
    <t xml:space="preserve">   30211</t>
  </si>
  <si>
    <t>　差旅费</t>
  </si>
  <si>
    <t xml:space="preserve">   30213</t>
  </si>
  <si>
    <t>　维修（护）费</t>
  </si>
  <si>
    <t xml:space="preserve">   30217</t>
  </si>
  <si>
    <t>　公务接待费</t>
  </si>
  <si>
    <t xml:space="preserve">   30226</t>
  </si>
  <si>
    <t>　劳务费</t>
  </si>
  <si>
    <t xml:space="preserve">   30228</t>
  </si>
  <si>
    <t>　工会经费</t>
  </si>
  <si>
    <t xml:space="preserve">   30229</t>
  </si>
  <si>
    <t>　福利费</t>
  </si>
  <si>
    <t xml:space="preserve">   3023902</t>
  </si>
  <si>
    <t>　其他交通费用</t>
  </si>
  <si>
    <t xml:space="preserve">   329902</t>
  </si>
  <si>
    <t>　业务费</t>
  </si>
  <si>
    <t xml:space="preserve">   3029903</t>
  </si>
  <si>
    <t>　其他商品和服务支出</t>
  </si>
  <si>
    <t>303</t>
  </si>
  <si>
    <t>对个人和家庭的补助</t>
  </si>
  <si>
    <t xml:space="preserve">   3030901</t>
  </si>
  <si>
    <t>　独生子女父母奖励</t>
  </si>
  <si>
    <t xml:space="preserve"> 50602</t>
  </si>
  <si>
    <t xml:space="preserve">  资本性支出（基本建设）</t>
  </si>
  <si>
    <t xml:space="preserve">   30902</t>
  </si>
  <si>
    <t xml:space="preserve">     办公设备购置</t>
  </si>
  <si>
    <t>部门公开表7</t>
  </si>
  <si>
    <t>一般公共预算'三公'经费支出表</t>
  </si>
  <si>
    <t>填报单位:403003上犹县城建管理监察大队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</si>
  <si>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</si>
  <si>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</si>
  <si>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</si>
  <si>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</si>
  <si>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</si>
  <si>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</si>
  <si>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</si>
  <si>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</si>
  <si>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部门公开表9</t>
  </si>
  <si>
    <t>部门（单位）整体绩效目标表</t>
  </si>
  <si>
    <t>部门名称</t>
  </si>
  <si>
    <t>联系人</t>
  </si>
  <si>
    <t>袁源金</t>
  </si>
  <si>
    <t>联系电话</t>
  </si>
  <si>
    <t>部门（单位）职能</t>
  </si>
  <si>
    <t>职能依据</t>
  </si>
  <si>
    <t>三定方案文号</t>
  </si>
  <si>
    <t>职能简述</t>
  </si>
  <si>
    <t>负责城区市容市貌，环境卫生、户外广告及房屋建筑违建等城市管理行政执法工作</t>
  </si>
  <si>
    <t>近三年单位职能是否出现过重大变化</t>
  </si>
  <si>
    <t>否</t>
  </si>
  <si>
    <t>部门基本信息</t>
  </si>
  <si>
    <t>是否为一级预算主管部门</t>
  </si>
  <si>
    <t>上级主管部门</t>
  </si>
  <si>
    <t>上犹县城市管理局</t>
  </si>
  <si>
    <t>部门所属领域</t>
  </si>
  <si>
    <t>城市管理和行政执法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</si>
  <si>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</si>
  <si>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</si>
  <si>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</si>
  <si>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</si>
  <si>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</si>
  <si>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</si>
  <si>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</si>
  <si>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</si>
  <si>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重点工作管理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资产管理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人力资源管理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政府采购管理 □合同管理 □工程建设管理 □档案管理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</si>
  <si>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</si>
  <si>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</si>
  <si>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</si>
  <si>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</si>
  <si>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</si>
  <si>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</si>
  <si>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</si>
  <si>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</si>
  <si>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</si>
  <si>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</si>
  <si>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</si>
  <si>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</si>
  <si>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</si>
  <si>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</si>
  <si>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</si>
  <si>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</si>
  <si>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</si>
  <si>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</si>
  <si>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</si>
  <si>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1、综合治理，维护城区市容环境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</si>
  <si>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</si>
  <si>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</si>
  <si>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</si>
  <si>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</si>
  <si>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</si>
  <si>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</si>
  <si>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</si>
  <si>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</si>
  <si>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</si>
  <si>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</si>
  <si>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</si>
  <si>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综合治理，维护城区市容环境</t>
  </si>
  <si>
    <t>城管运行专项经费、日常公用经费、业务事业费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</si>
  <si>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</si>
  <si>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</si>
  <si>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</si>
  <si>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</si>
  <si>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</si>
  <si>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</si>
  <si>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</si>
  <si>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</si>
  <si>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大队运行专项经费、日常公用经费、业务事业费</t>
  </si>
  <si>
    <t>年预算数406.49</t>
  </si>
  <si>
    <t>基本运行绩效</t>
  </si>
  <si>
    <t>质量指标</t>
  </si>
  <si>
    <t>时效指标</t>
  </si>
  <si>
    <t>工作按时完成及时率</t>
  </si>
  <si>
    <t>效益指标</t>
  </si>
  <si>
    <t>经济效益指标</t>
  </si>
  <si>
    <t>本项目没有直接经济效益</t>
  </si>
  <si>
    <t>社会效益指标</t>
  </si>
  <si>
    <t>生态效益指标</t>
  </si>
  <si>
    <t>满意度指标</t>
  </si>
  <si>
    <t>市民满意度</t>
  </si>
  <si>
    <t>&gt;=95%</t>
  </si>
  <si>
    <t>填报单位负责人：</t>
  </si>
  <si>
    <t>填报人：</t>
  </si>
  <si>
    <t>填报时间：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</si>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</sst>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  <numFmt numFmtId="180" formatCode="0.00;[Red]0.00"/>
    <numFmt numFmtId="181" formatCode="#,##0.00;[Red]#,##0.00"/>
    <numFmt numFmtId="182" formatCode="#,##0;[Red]#,##0"/>
    <numFmt numFmtId="183" formatCode="#,##0.00_ "/>
  </numFmts>
  <fonts count="6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color indexed="8"/>
      <name val="Wingdings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sz val="10.5"/>
      <color rgb="FF000000"/>
      <name val="Wingdings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8" fillId="0" borderId="0">
      <alignment/>
      <protection/>
    </xf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38" fillId="0" borderId="0">
      <alignment vertical="center"/>
      <protection/>
    </xf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6" fillId="0" borderId="0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41" fillId="27" borderId="0" applyNumberFormat="0" applyBorder="0" applyAlignment="0" applyProtection="0"/>
    <xf numFmtId="0" fontId="36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0" borderId="0">
      <alignment vertical="center"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</cellStyleXfs>
  <cellXfs count="18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6" applyFont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center" vertical="center" wrapText="1"/>
      <protection/>
    </xf>
    <xf numFmtId="0" fontId="1" fillId="0" borderId="9" xfId="56" applyFont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center" vertical="center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0" fontId="58" fillId="0" borderId="10" xfId="53" applyFont="1" applyBorder="1" applyAlignment="1">
      <alignment horizontal="left" vertical="center" wrapText="1"/>
      <protection/>
    </xf>
    <xf numFmtId="0" fontId="1" fillId="0" borderId="9" xfId="66" applyFont="1" applyFill="1" applyBorder="1" applyAlignment="1">
      <alignment horizontal="left" vertical="center" wrapText="1"/>
      <protection/>
    </xf>
    <xf numFmtId="0" fontId="5" fillId="0" borderId="9" xfId="33" applyFont="1" applyFill="1" applyBorder="1" applyAlignment="1">
      <alignment horizontal="center" vertical="center" wrapText="1"/>
      <protection/>
    </xf>
    <xf numFmtId="0" fontId="58" fillId="0" borderId="11" xfId="53" applyFont="1" applyBorder="1" applyAlignment="1">
      <alignment horizontal="left" vertical="center" wrapText="1"/>
      <protection/>
    </xf>
    <xf numFmtId="0" fontId="58" fillId="0" borderId="9" xfId="53" applyFont="1" applyBorder="1" applyAlignment="1">
      <alignment horizontal="left" vertical="center"/>
      <protection/>
    </xf>
    <xf numFmtId="9" fontId="5" fillId="0" borderId="9" xfId="33" applyNumberFormat="1" applyFont="1" applyFill="1" applyBorder="1" applyAlignment="1">
      <alignment horizontal="center" vertical="center" wrapText="1"/>
      <protection/>
    </xf>
    <xf numFmtId="0" fontId="58" fillId="0" borderId="10" xfId="53" applyFont="1" applyBorder="1" applyAlignment="1">
      <alignment horizontal="left" vertical="center"/>
      <protection/>
    </xf>
    <xf numFmtId="0" fontId="58" fillId="0" borderId="11" xfId="53" applyFont="1" applyBorder="1" applyAlignment="1">
      <alignment horizontal="left" vertical="center"/>
      <protection/>
    </xf>
    <xf numFmtId="0" fontId="58" fillId="0" borderId="9" xfId="53" applyFont="1" applyBorder="1" applyAlignment="1">
      <alignment vertical="center"/>
      <protection/>
    </xf>
    <xf numFmtId="0" fontId="58" fillId="0" borderId="9" xfId="53" applyFont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59" fillId="0" borderId="12" xfId="77" applyFont="1" applyFill="1" applyBorder="1" applyAlignment="1">
      <alignment horizontal="center" vertical="center" wrapText="1"/>
      <protection/>
    </xf>
    <xf numFmtId="0" fontId="60" fillId="0" borderId="9" xfId="77" applyFont="1" applyFill="1" applyBorder="1" applyAlignment="1">
      <alignment horizontal="center" vertical="center" wrapText="1"/>
      <protection/>
    </xf>
    <xf numFmtId="0" fontId="61" fillId="0" borderId="9" xfId="77" applyFont="1" applyFill="1" applyBorder="1" applyAlignment="1">
      <alignment horizontal="center" vertical="center" wrapText="1"/>
      <protection/>
    </xf>
    <xf numFmtId="0" fontId="62" fillId="0" borderId="9" xfId="77" applyFont="1" applyFill="1" applyBorder="1" applyAlignment="1">
      <alignment horizontal="center" vertical="center" wrapText="1"/>
      <protection/>
    </xf>
    <xf numFmtId="0" fontId="60" fillId="0" borderId="9" xfId="77" applyFont="1" applyFill="1" applyBorder="1" applyAlignment="1">
      <alignment horizontal="center" vertical="center"/>
      <protection/>
    </xf>
    <xf numFmtId="0" fontId="10" fillId="0" borderId="9" xfId="77" applyFont="1" applyFill="1" applyBorder="1" applyAlignment="1">
      <alignment horizontal="center" vertical="center" wrapText="1"/>
      <protection/>
    </xf>
    <xf numFmtId="0" fontId="5" fillId="0" borderId="9" xfId="77" applyFont="1" applyFill="1" applyBorder="1" applyAlignment="1">
      <alignment horizontal="center" vertical="center" wrapText="1"/>
      <protection/>
    </xf>
    <xf numFmtId="0" fontId="63" fillId="0" borderId="9" xfId="77" applyFont="1" applyFill="1" applyBorder="1" applyAlignment="1">
      <alignment horizontal="center" vertical="center" wrapText="1"/>
      <protection/>
    </xf>
    <xf numFmtId="0" fontId="64" fillId="0" borderId="9" xfId="77" applyFont="1" applyFill="1" applyBorder="1" applyAlignment="1">
      <alignment horizontal="center" vertical="center" wrapText="1"/>
      <protection/>
    </xf>
    <xf numFmtId="0" fontId="58" fillId="0" borderId="9" xfId="77" applyFont="1" applyBorder="1" applyAlignment="1">
      <alignment horizontal="center"/>
      <protection/>
    </xf>
    <xf numFmtId="0" fontId="65" fillId="0" borderId="9" xfId="77" applyFont="1" applyFill="1" applyBorder="1" applyAlignment="1">
      <alignment horizontal="center" vertical="center" wrapText="1"/>
      <protection/>
    </xf>
    <xf numFmtId="0" fontId="66" fillId="0" borderId="9" xfId="77" applyFont="1" applyFill="1" applyBorder="1" applyAlignment="1">
      <alignment horizontal="center" vertical="center" wrapText="1"/>
      <protection/>
    </xf>
    <xf numFmtId="0" fontId="58" fillId="0" borderId="9" xfId="33" applyFont="1" applyFill="1" applyBorder="1" applyAlignment="1">
      <alignment horizontal="center" vertical="center" wrapText="1"/>
      <protection/>
    </xf>
    <xf numFmtId="0" fontId="60" fillId="0" borderId="9" xfId="33" applyFont="1" applyFill="1" applyBorder="1" applyAlignment="1">
      <alignment horizontal="center" vertical="center" wrapText="1"/>
      <protection/>
    </xf>
    <xf numFmtId="0" fontId="58" fillId="0" borderId="13" xfId="77" applyFont="1" applyFill="1" applyBorder="1" applyAlignment="1">
      <alignment horizontal="left" vertical="center"/>
      <protection/>
    </xf>
    <xf numFmtId="0" fontId="58" fillId="0" borderId="0" xfId="77" applyFont="1" applyFill="1">
      <alignment/>
      <protection/>
    </xf>
    <xf numFmtId="0" fontId="2" fillId="0" borderId="0" xfId="0" applyFont="1" applyFill="1" applyAlignment="1">
      <alignment horizontal="right" vertical="center"/>
    </xf>
    <xf numFmtId="10" fontId="64" fillId="0" borderId="9" xfId="77" applyNumberFormat="1" applyFont="1" applyFill="1" applyBorder="1" applyAlignment="1">
      <alignment horizontal="center" vertical="center" wrapText="1"/>
      <protection/>
    </xf>
    <xf numFmtId="0" fontId="58" fillId="0" borderId="9" xfId="77" applyFont="1" applyFill="1" applyBorder="1" applyAlignment="1">
      <alignment horizontal="center" vertical="center" wrapText="1"/>
      <protection/>
    </xf>
    <xf numFmtId="0" fontId="58" fillId="0" borderId="9" xfId="77" applyFont="1" applyBorder="1" applyAlignment="1">
      <alignment horizontal="center" vertical="center"/>
      <protection/>
    </xf>
    <xf numFmtId="0" fontId="60" fillId="0" borderId="14" xfId="77" applyFont="1" applyFill="1" applyBorder="1" applyAlignment="1">
      <alignment horizontal="center" vertical="center" wrapText="1"/>
      <protection/>
    </xf>
    <xf numFmtId="0" fontId="60" fillId="0" borderId="15" xfId="77" applyFont="1" applyFill="1" applyBorder="1" applyAlignment="1">
      <alignment horizontal="center" vertical="center" wrapText="1"/>
      <protection/>
    </xf>
    <xf numFmtId="9" fontId="5" fillId="0" borderId="9" xfId="77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Alignment="1">
      <alignment/>
    </xf>
    <xf numFmtId="0" fontId="13" fillId="0" borderId="0" xfId="0" applyFont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181" fontId="13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/>
    </xf>
    <xf numFmtId="181" fontId="2" fillId="0" borderId="0" xfId="0" applyNumberFormat="1" applyFont="1" applyAlignment="1">
      <alignment horizontal="right" vertical="center"/>
    </xf>
    <xf numFmtId="181" fontId="2" fillId="0" borderId="14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15" xfId="0" applyNumberFormat="1" applyFont="1" applyFill="1" applyBorder="1" applyAlignment="1" applyProtection="1">
      <alignment horizontal="centerContinuous" vertical="center"/>
      <protection/>
    </xf>
    <xf numFmtId="18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49" fontId="15" fillId="0" borderId="19" xfId="0" applyNumberFormat="1" applyFont="1" applyFill="1" applyBorder="1" applyAlignment="1" applyProtection="1">
      <alignment horizontal="left" vertical="center" wrapText="1"/>
      <protection/>
    </xf>
    <xf numFmtId="4" fontId="15" fillId="0" borderId="19" xfId="0" applyNumberFormat="1" applyFont="1" applyFill="1" applyBorder="1" applyAlignment="1" applyProtection="1">
      <alignment horizontal="right" vertical="center" wrapText="1"/>
      <protection/>
    </xf>
    <xf numFmtId="4" fontId="15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83" fontId="2" fillId="0" borderId="16" xfId="0" applyNumberFormat="1" applyFont="1" applyFill="1" applyBorder="1" applyAlignment="1" applyProtection="1">
      <alignment horizontal="right" vertical="center" wrapText="1"/>
      <protection/>
    </xf>
    <xf numFmtId="183" fontId="0" fillId="0" borderId="9" xfId="0" applyNumberFormat="1" applyBorder="1" applyAlignment="1">
      <alignment/>
    </xf>
    <xf numFmtId="181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2" fillId="0" borderId="0" xfId="0" applyNumberFormat="1" applyFont="1" applyFill="1" applyAlignment="1">
      <alignment/>
    </xf>
    <xf numFmtId="183" fontId="2" fillId="0" borderId="14" xfId="0" applyNumberFormat="1" applyFont="1" applyFill="1" applyBorder="1" applyAlignment="1" applyProtection="1">
      <alignment horizontal="right" vertical="center" wrapText="1"/>
      <protection/>
    </xf>
    <xf numFmtId="183" fontId="2" fillId="0" borderId="9" xfId="0" applyNumberFormat="1" applyFont="1" applyFill="1" applyBorder="1" applyAlignment="1" applyProtection="1">
      <alignment horizontal="right" vertical="center" wrapText="1"/>
      <protection/>
    </xf>
    <xf numFmtId="180" fontId="2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Continuous" vertical="center"/>
    </xf>
    <xf numFmtId="180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0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180" fontId="2" fillId="0" borderId="14" xfId="0" applyNumberFormat="1" applyFont="1" applyFill="1" applyBorder="1" applyAlignment="1">
      <alignment horizontal="centerContinuous" vertical="center"/>
    </xf>
    <xf numFmtId="180" fontId="2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74" applyFont="1" applyFill="1" applyBorder="1" applyAlignment="1">
      <alignment vertical="center" wrapText="1"/>
      <protection/>
    </xf>
    <xf numFmtId="180" fontId="2" fillId="0" borderId="9" xfId="0" applyNumberFormat="1" applyFont="1" applyFill="1" applyBorder="1" applyAlignment="1">
      <alignment horizontal="right" vertical="center"/>
    </xf>
    <xf numFmtId="0" fontId="2" fillId="0" borderId="9" xfId="74" applyFont="1" applyFill="1" applyBorder="1" applyAlignment="1">
      <alignment horizontal="left" vertical="center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6" xfId="0" applyNumberForma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74" applyFont="1" applyFill="1" applyBorder="1" applyAlignment="1">
      <alignment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74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74" applyNumberFormat="1" applyFont="1" applyFill="1" applyBorder="1" applyAlignment="1" applyProtection="1">
      <alignment vertical="center" wrapText="1"/>
      <protection/>
    </xf>
    <xf numFmtId="0" fontId="0" fillId="0" borderId="14" xfId="74" applyBorder="1">
      <alignment/>
      <protection/>
    </xf>
    <xf numFmtId="0" fontId="0" fillId="0" borderId="9" xfId="74" applyBorder="1">
      <alignment/>
      <protection/>
    </xf>
    <xf numFmtId="0" fontId="2" fillId="0" borderId="15" xfId="74" applyFont="1" applyFill="1" applyBorder="1" applyAlignment="1">
      <alignment horizontal="left" vertical="center"/>
      <protection/>
    </xf>
    <xf numFmtId="0" fontId="2" fillId="0" borderId="9" xfId="74" applyFont="1" applyFill="1" applyBorder="1" applyAlignment="1">
      <alignment vertical="center" wrapText="1"/>
      <protection/>
    </xf>
    <xf numFmtId="0" fontId="0" fillId="0" borderId="15" xfId="74" applyFill="1" applyBorder="1" applyAlignment="1">
      <alignment horizontal="left" vertical="center"/>
      <protection/>
    </xf>
    <xf numFmtId="180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180" fontId="2" fillId="0" borderId="9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14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5" fillId="0" borderId="21" xfId="73" applyFont="1" applyBorder="1" applyAlignment="1" applyProtection="1">
      <alignment horizontal="center" vertical="center"/>
      <protection/>
    </xf>
    <xf numFmtId="0" fontId="15" fillId="0" borderId="21" xfId="73" applyFont="1" applyBorder="1" applyAlignment="1" applyProtection="1">
      <alignment horizontal="center" vertical="center" wrapText="1"/>
      <protection/>
    </xf>
    <xf numFmtId="0" fontId="15" fillId="0" borderId="19" xfId="73" applyFont="1" applyBorder="1" applyAlignment="1" applyProtection="1">
      <alignment horizontal="center" vertical="center"/>
      <protection/>
    </xf>
    <xf numFmtId="0" fontId="15" fillId="0" borderId="22" xfId="73" applyFont="1" applyBorder="1" applyAlignment="1" applyProtection="1">
      <alignment horizontal="center" vertical="center"/>
      <protection/>
    </xf>
    <xf numFmtId="0" fontId="15" fillId="0" borderId="23" xfId="73" applyFont="1" applyBorder="1" applyAlignment="1" applyProtection="1">
      <alignment horizontal="center" vertical="center"/>
      <protection/>
    </xf>
    <xf numFmtId="0" fontId="15" fillId="0" borderId="24" xfId="73" applyFont="1" applyBorder="1" applyAlignment="1" applyProtection="1">
      <alignment horizontal="center" vertical="center" wrapText="1"/>
      <protection/>
    </xf>
    <xf numFmtId="0" fontId="15" fillId="0" borderId="20" xfId="73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2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0" fillId="0" borderId="14" xfId="0" applyNumberFormat="1" applyFont="1" applyFill="1" applyBorder="1" applyAlignment="1" applyProtection="1">
      <alignment horizontal="right" vertical="center" wrapText="1"/>
      <protection/>
    </xf>
    <xf numFmtId="18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5" fillId="0" borderId="25" xfId="73" applyFont="1" applyBorder="1" applyAlignment="1" applyProtection="1">
      <alignment horizontal="center" vertical="center"/>
      <protection/>
    </xf>
    <xf numFmtId="0" fontId="15" fillId="0" borderId="19" xfId="73" applyFont="1" applyBorder="1" applyAlignment="1" applyProtection="1">
      <alignment horizontal="center" vertical="center" wrapText="1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182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</cellXfs>
  <cellStyles count="6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7 2 2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7 2 2 2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4 2" xfId="76"/>
    <cellStyle name="常规 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C11" sqref="C11"/>
    </sheetView>
  </sheetViews>
  <sheetFormatPr defaultColWidth="9.16015625" defaultRowHeight="19.5" customHeight="1"/>
  <cols>
    <col min="1" max="1" width="49.5" style="17" customWidth="1"/>
    <col min="2" max="2" width="28.33203125" style="95" customWidth="1"/>
    <col min="3" max="3" width="54.33203125" style="17" customWidth="1"/>
    <col min="4" max="4" width="25" style="95" customWidth="1"/>
    <col min="5" max="109" width="9.16015625" style="0" customWidth="1"/>
    <col min="110" max="254" width="9.16015625" style="17" customWidth="1"/>
  </cols>
  <sheetData>
    <row r="1" spans="2:109" s="70" customFormat="1" ht="14.25" customHeight="1">
      <c r="B1" s="94"/>
      <c r="D1" s="98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71" t="s">
        <v>1</v>
      </c>
      <c r="B2" s="100"/>
      <c r="C2" s="101"/>
      <c r="D2" s="100"/>
    </row>
    <row r="3" spans="1:4" ht="14.25" customHeight="1">
      <c r="A3" s="1" t="s">
        <v>2</v>
      </c>
      <c r="D3" s="98" t="s">
        <v>3</v>
      </c>
    </row>
    <row r="4" spans="1:4" ht="12" customHeight="1">
      <c r="A4" s="104" t="s">
        <v>4</v>
      </c>
      <c r="B4" s="105"/>
      <c r="C4" s="44" t="s">
        <v>5</v>
      </c>
      <c r="D4" s="106"/>
    </row>
    <row r="5" spans="1:4" ht="12" customHeight="1">
      <c r="A5" s="47" t="s">
        <v>6</v>
      </c>
      <c r="B5" s="109" t="s">
        <v>7</v>
      </c>
      <c r="C5" s="110" t="s">
        <v>8</v>
      </c>
      <c r="D5" s="111" t="s">
        <v>7</v>
      </c>
    </row>
    <row r="6" spans="1:4" ht="12" customHeight="1">
      <c r="A6" s="172" t="s">
        <v>9</v>
      </c>
      <c r="B6" s="117">
        <f>B7+B8+B9</f>
        <v>537.71</v>
      </c>
      <c r="C6" s="173" t="s">
        <v>10</v>
      </c>
      <c r="D6" s="117"/>
    </row>
    <row r="7" spans="1:6" ht="12" customHeight="1">
      <c r="A7" s="174" t="s">
        <v>11</v>
      </c>
      <c r="B7" s="121">
        <v>406.49</v>
      </c>
      <c r="C7" s="173" t="s">
        <v>12</v>
      </c>
      <c r="D7" s="117"/>
      <c r="E7" s="70"/>
      <c r="F7" s="70"/>
    </row>
    <row r="8" spans="1:5" ht="12" customHeight="1">
      <c r="A8" s="175" t="s">
        <v>13</v>
      </c>
      <c r="B8" s="123">
        <v>110</v>
      </c>
      <c r="C8" s="173" t="s">
        <v>14</v>
      </c>
      <c r="D8" s="117"/>
      <c r="E8" s="70"/>
    </row>
    <row r="9" spans="1:5" ht="12" customHeight="1">
      <c r="A9" s="176" t="s">
        <v>15</v>
      </c>
      <c r="B9" s="121">
        <v>21.22</v>
      </c>
      <c r="C9" s="173" t="s">
        <v>16</v>
      </c>
      <c r="D9" s="117"/>
      <c r="E9" s="70"/>
    </row>
    <row r="10" spans="1:5" ht="12" customHeight="1">
      <c r="A10" s="177" t="s">
        <v>17</v>
      </c>
      <c r="B10" s="123"/>
      <c r="C10" s="173" t="s">
        <v>18</v>
      </c>
      <c r="D10" s="117"/>
      <c r="E10" s="70"/>
    </row>
    <row r="11" spans="1:6" ht="12" customHeight="1">
      <c r="A11" s="178" t="s">
        <v>19</v>
      </c>
      <c r="B11" s="117">
        <v>0</v>
      </c>
      <c r="C11" s="179" t="s">
        <v>20</v>
      </c>
      <c r="D11" s="117"/>
      <c r="E11" s="70"/>
      <c r="F11" s="70"/>
    </row>
    <row r="12" spans="1:6" ht="12" customHeight="1">
      <c r="A12" s="180" t="s">
        <v>21</v>
      </c>
      <c r="B12" s="117">
        <v>0</v>
      </c>
      <c r="C12" s="181" t="s">
        <v>22</v>
      </c>
      <c r="D12" s="117"/>
      <c r="E12" s="70"/>
      <c r="F12" s="70"/>
    </row>
    <row r="13" spans="1:7" ht="12" customHeight="1">
      <c r="A13" s="180" t="s">
        <v>23</v>
      </c>
      <c r="B13" s="121">
        <v>0</v>
      </c>
      <c r="C13" s="179" t="s">
        <v>24</v>
      </c>
      <c r="D13" s="117">
        <v>23.11</v>
      </c>
      <c r="E13" s="70"/>
      <c r="F13" s="70"/>
      <c r="G13" s="70"/>
    </row>
    <row r="14" spans="1:6" ht="12" customHeight="1">
      <c r="A14" s="180" t="s">
        <v>25</v>
      </c>
      <c r="B14" s="130">
        <v>0</v>
      </c>
      <c r="C14" s="173" t="s">
        <v>26</v>
      </c>
      <c r="D14" s="117">
        <v>0</v>
      </c>
      <c r="E14" s="70"/>
      <c r="F14" s="70"/>
    </row>
    <row r="15" spans="1:6" ht="12" customHeight="1">
      <c r="A15" s="180" t="s">
        <v>27</v>
      </c>
      <c r="B15" s="130">
        <v>0</v>
      </c>
      <c r="C15" s="173" t="s">
        <v>28</v>
      </c>
      <c r="D15" s="117">
        <v>0</v>
      </c>
      <c r="E15" s="70"/>
      <c r="F15" s="70"/>
    </row>
    <row r="16" spans="1:6" ht="12" customHeight="1">
      <c r="A16" s="180" t="s">
        <v>29</v>
      </c>
      <c r="B16" s="130"/>
      <c r="C16" s="173" t="s">
        <v>30</v>
      </c>
      <c r="D16" s="117">
        <v>515.1</v>
      </c>
      <c r="E16" s="70"/>
      <c r="F16" s="70"/>
    </row>
    <row r="17" spans="1:6" ht="12" customHeight="1">
      <c r="A17" s="180"/>
      <c r="B17" s="121"/>
      <c r="C17" s="173" t="s">
        <v>31</v>
      </c>
      <c r="D17" s="117">
        <v>0</v>
      </c>
      <c r="E17" s="70"/>
      <c r="F17" s="70"/>
    </row>
    <row r="18" spans="1:6" ht="12" customHeight="1">
      <c r="A18" s="180"/>
      <c r="B18" s="121"/>
      <c r="C18" s="173" t="s">
        <v>32</v>
      </c>
      <c r="D18" s="117">
        <v>0</v>
      </c>
      <c r="E18" s="70"/>
      <c r="F18" s="70"/>
    </row>
    <row r="19" spans="1:9" ht="12" customHeight="1">
      <c r="A19" s="180"/>
      <c r="B19" s="121"/>
      <c r="C19" s="173" t="s">
        <v>33</v>
      </c>
      <c r="D19" s="117">
        <v>0</v>
      </c>
      <c r="E19" s="70"/>
      <c r="F19" s="70"/>
      <c r="G19" s="70"/>
      <c r="H19" s="70"/>
      <c r="I19" s="70"/>
    </row>
    <row r="20" spans="1:10" ht="12" customHeight="1">
      <c r="A20" s="180"/>
      <c r="B20" s="133"/>
      <c r="C20" s="173" t="s">
        <v>34</v>
      </c>
      <c r="D20" s="117">
        <v>0</v>
      </c>
      <c r="E20" s="70"/>
      <c r="F20" s="70"/>
      <c r="G20" s="70"/>
      <c r="H20" s="70"/>
      <c r="I20" s="70"/>
      <c r="J20" s="70"/>
    </row>
    <row r="21" spans="1:10" ht="12" customHeight="1">
      <c r="A21" s="180" t="s">
        <v>35</v>
      </c>
      <c r="B21" s="133"/>
      <c r="C21" s="173" t="s">
        <v>36</v>
      </c>
      <c r="D21" s="117">
        <v>0</v>
      </c>
      <c r="E21" s="70"/>
      <c r="F21" s="70"/>
      <c r="G21" s="70"/>
      <c r="H21" s="70"/>
      <c r="I21" s="70"/>
      <c r="J21" s="70"/>
    </row>
    <row r="22" spans="1:9" ht="12" customHeight="1">
      <c r="A22" s="180" t="s">
        <v>37</v>
      </c>
      <c r="B22" s="133"/>
      <c r="C22" s="173" t="s">
        <v>38</v>
      </c>
      <c r="D22" s="117">
        <v>0</v>
      </c>
      <c r="F22" s="70"/>
      <c r="G22" s="70"/>
      <c r="H22" s="70"/>
      <c r="I22" s="70"/>
    </row>
    <row r="23" spans="1:9" ht="12" customHeight="1">
      <c r="A23" s="180" t="s">
        <v>39</v>
      </c>
      <c r="B23" s="133"/>
      <c r="C23" s="173" t="s">
        <v>40</v>
      </c>
      <c r="D23" s="117">
        <v>0</v>
      </c>
      <c r="E23" s="70"/>
      <c r="F23" s="70"/>
      <c r="G23" s="70"/>
      <c r="H23" s="70"/>
      <c r="I23" s="70"/>
    </row>
    <row r="24" spans="1:9" ht="12" customHeight="1">
      <c r="A24" s="180" t="s">
        <v>41</v>
      </c>
      <c r="B24" s="133"/>
      <c r="C24" s="173" t="s">
        <v>42</v>
      </c>
      <c r="D24" s="117">
        <v>0</v>
      </c>
      <c r="E24" s="70"/>
      <c r="F24" s="70"/>
      <c r="G24" s="70"/>
      <c r="H24" s="70"/>
      <c r="I24" s="70"/>
    </row>
    <row r="25" spans="1:8" ht="12" customHeight="1">
      <c r="A25" s="180" t="s">
        <v>43</v>
      </c>
      <c r="B25" s="133"/>
      <c r="C25" s="173" t="s">
        <v>44</v>
      </c>
      <c r="D25" s="117">
        <v>0</v>
      </c>
      <c r="E25" s="70"/>
      <c r="F25" s="70"/>
      <c r="G25" s="70"/>
      <c r="H25" s="70"/>
    </row>
    <row r="26" spans="1:8" ht="12" customHeight="1">
      <c r="A26" s="131"/>
      <c r="B26" s="133"/>
      <c r="C26" s="173" t="s">
        <v>45</v>
      </c>
      <c r="D26" s="121">
        <v>0</v>
      </c>
      <c r="E26" s="70"/>
      <c r="F26" s="70"/>
      <c r="G26" s="70"/>
      <c r="H26" s="70"/>
    </row>
    <row r="27" spans="1:8" ht="12" customHeight="1">
      <c r="A27" s="131"/>
      <c r="B27" s="133"/>
      <c r="C27" s="173" t="s">
        <v>46</v>
      </c>
      <c r="D27" s="121">
        <v>0</v>
      </c>
      <c r="E27" s="70"/>
      <c r="F27" s="70"/>
      <c r="G27" s="70"/>
      <c r="H27" s="70"/>
    </row>
    <row r="28" spans="1:7" ht="12" customHeight="1">
      <c r="A28" s="131"/>
      <c r="B28" s="133"/>
      <c r="C28" s="173" t="s">
        <v>47</v>
      </c>
      <c r="D28" s="121">
        <v>0</v>
      </c>
      <c r="E28" s="70"/>
      <c r="F28" s="70"/>
      <c r="G28" s="70"/>
    </row>
    <row r="29" spans="1:7" ht="12" customHeight="1">
      <c r="A29" s="131"/>
      <c r="B29" s="133"/>
      <c r="C29" s="182" t="s">
        <v>48</v>
      </c>
      <c r="D29" s="121">
        <v>0</v>
      </c>
      <c r="E29" s="70"/>
      <c r="F29" s="70"/>
      <c r="G29" s="70"/>
    </row>
    <row r="30" spans="1:7" ht="12" customHeight="1">
      <c r="A30" s="131"/>
      <c r="B30" s="133"/>
      <c r="C30" s="182" t="s">
        <v>49</v>
      </c>
      <c r="D30" s="121">
        <v>0</v>
      </c>
      <c r="E30" s="70"/>
      <c r="F30" s="70"/>
      <c r="G30" s="70"/>
    </row>
    <row r="31" spans="1:6" ht="12" customHeight="1">
      <c r="A31" s="183"/>
      <c r="B31" s="133"/>
      <c r="C31" s="182" t="s">
        <v>50</v>
      </c>
      <c r="D31" s="121">
        <v>0</v>
      </c>
      <c r="E31" s="70"/>
      <c r="F31" s="70"/>
    </row>
    <row r="32" spans="1:6" ht="12" customHeight="1">
      <c r="A32" s="183"/>
      <c r="B32" s="133"/>
      <c r="C32" s="182" t="s">
        <v>51</v>
      </c>
      <c r="D32" s="121">
        <v>0</v>
      </c>
      <c r="E32" s="70"/>
      <c r="F32" s="70"/>
    </row>
    <row r="33" spans="1:6" ht="12" customHeight="1">
      <c r="A33" s="183"/>
      <c r="B33" s="133"/>
      <c r="C33" s="182"/>
      <c r="D33" s="121"/>
      <c r="E33" s="70"/>
      <c r="F33" s="70"/>
    </row>
    <row r="34" spans="1:6" ht="12" customHeight="1">
      <c r="A34" s="184" t="s">
        <v>52</v>
      </c>
      <c r="B34" s="133"/>
      <c r="C34" s="136" t="s">
        <v>53</v>
      </c>
      <c r="D34" s="121">
        <v>0</v>
      </c>
      <c r="E34" s="70"/>
      <c r="F34" s="70"/>
    </row>
    <row r="35" spans="1:4" ht="12" customHeight="1">
      <c r="A35" s="180" t="s">
        <v>54</v>
      </c>
      <c r="B35" s="133">
        <f>SUM(B6,B11,B12,B13,B14,B15)</f>
        <v>537.71</v>
      </c>
      <c r="C35" s="131" t="s">
        <v>55</v>
      </c>
      <c r="D35" s="133">
        <f>SUM(D6:D34)</f>
        <v>538.21</v>
      </c>
    </row>
    <row r="36" spans="1:4" ht="12" customHeight="1">
      <c r="A36" s="185" t="s">
        <v>56</v>
      </c>
      <c r="B36" s="121">
        <v>0.5</v>
      </c>
      <c r="C36" s="132"/>
      <c r="D36" s="121"/>
    </row>
    <row r="37" spans="1:4" ht="12" customHeight="1">
      <c r="A37" s="185" t="s">
        <v>57</v>
      </c>
      <c r="B37" s="186"/>
      <c r="C37" s="132"/>
      <c r="D37" s="133"/>
    </row>
    <row r="38" spans="1:4" ht="12" customHeight="1">
      <c r="A38" s="185" t="s">
        <v>58</v>
      </c>
      <c r="B38" s="121"/>
      <c r="C38" s="132"/>
      <c r="D38" s="133"/>
    </row>
    <row r="39" spans="1:4" ht="12" customHeight="1">
      <c r="A39" s="185" t="s">
        <v>59</v>
      </c>
      <c r="B39" s="121">
        <v>0</v>
      </c>
      <c r="C39" s="183"/>
      <c r="D39" s="133"/>
    </row>
    <row r="40" spans="1:4" ht="12" customHeight="1">
      <c r="A40" s="187" t="s">
        <v>60</v>
      </c>
      <c r="B40" s="115">
        <f>SUM(B35,B36,B37)</f>
        <v>538.21</v>
      </c>
      <c r="C40" s="131" t="s">
        <v>61</v>
      </c>
      <c r="D40" s="133">
        <f>SUM(D35,D36)</f>
        <v>538.21</v>
      </c>
    </row>
    <row r="41" spans="1:254" ht="19.5" customHeight="1">
      <c r="A41"/>
      <c r="B41" s="55"/>
      <c r="C41" s="70"/>
      <c r="D41" s="55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 s="55"/>
      <c r="C42"/>
      <c r="D42" s="55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 s="55"/>
      <c r="C43"/>
      <c r="D43" s="55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 s="55"/>
      <c r="C44"/>
      <c r="D44" s="55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 s="55"/>
      <c r="C45"/>
      <c r="D45" s="5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 s="55"/>
      <c r="C46"/>
      <c r="D46" s="55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 s="55"/>
      <c r="C47"/>
      <c r="D47" s="55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 s="55"/>
      <c r="C48"/>
      <c r="D48" s="55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 s="55"/>
      <c r="C49"/>
      <c r="D49" s="55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 s="55"/>
      <c r="C50"/>
      <c r="D50" s="55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 s="55"/>
      <c r="C51"/>
      <c r="D51" s="55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 s="55"/>
      <c r="C52"/>
      <c r="D52" s="55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 s="55"/>
      <c r="C53"/>
      <c r="D53" s="55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 s="55"/>
      <c r="C54"/>
      <c r="D54" s="55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55"/>
      <c r="C55"/>
      <c r="D55" s="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55"/>
      <c r="C56"/>
      <c r="D56" s="55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55"/>
      <c r="C57"/>
      <c r="D57" s="55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 s="55"/>
      <c r="C58"/>
      <c r="D58" s="55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 s="55"/>
      <c r="C59"/>
      <c r="D59" s="55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 s="55"/>
      <c r="C60"/>
      <c r="D60" s="55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 s="55"/>
      <c r="C61"/>
      <c r="D61" s="55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 s="55"/>
      <c r="C62"/>
      <c r="D62" s="55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 s="55"/>
      <c r="C63"/>
      <c r="D63" s="55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 s="55"/>
      <c r="C64"/>
      <c r="D64" s="55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 s="55"/>
      <c r="C65"/>
      <c r="D65" s="5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 s="55"/>
      <c r="C66"/>
      <c r="D66" s="55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 s="55"/>
      <c r="C67"/>
      <c r="D67" s="55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 s="55"/>
      <c r="C68"/>
      <c r="D68" s="55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 s="55"/>
      <c r="C69"/>
      <c r="D69" s="55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 s="55"/>
      <c r="C70"/>
      <c r="D70" s="55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 s="55"/>
      <c r="C71"/>
      <c r="D71" s="55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 s="55"/>
      <c r="C72"/>
      <c r="D72" s="55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 s="55"/>
      <c r="C73"/>
      <c r="D73" s="55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94"/>
      <c r="C74"/>
      <c r="D74" s="55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 s="55"/>
      <c r="C75"/>
      <c r="D75" s="5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 s="55"/>
      <c r="C76"/>
      <c r="D76" s="55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 s="55"/>
      <c r="C77"/>
      <c r="D77" s="55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 s="55"/>
      <c r="C78"/>
      <c r="D78" s="55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 s="55"/>
      <c r="C79"/>
      <c r="D79" s="55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 s="55"/>
      <c r="C80"/>
      <c r="D80" s="55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 s="55"/>
      <c r="C81"/>
      <c r="D81" s="55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 s="55"/>
      <c r="C82"/>
      <c r="D82" s="55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L6" sqref="L6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28.160156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281</v>
      </c>
    </row>
    <row r="2" spans="1:8" ht="47.25" customHeight="1">
      <c r="A2" s="2" t="s">
        <v>282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283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284</v>
      </c>
      <c r="B4" s="3"/>
      <c r="C4" s="4"/>
      <c r="D4" s="4"/>
      <c r="E4" s="4"/>
      <c r="F4" s="4"/>
      <c r="G4" s="4"/>
      <c r="H4" s="4"/>
    </row>
    <row r="5" spans="1:8" ht="39" customHeight="1">
      <c r="A5" s="3" t="s">
        <v>285</v>
      </c>
      <c r="B5" s="3"/>
      <c r="C5" s="4"/>
      <c r="D5" s="4"/>
      <c r="E5" s="3" t="s">
        <v>286</v>
      </c>
      <c r="F5" s="3"/>
      <c r="G5" s="3"/>
      <c r="H5" s="3"/>
    </row>
    <row r="6" spans="1:8" ht="25.5" customHeight="1">
      <c r="A6" s="3" t="s">
        <v>287</v>
      </c>
      <c r="B6" s="3"/>
      <c r="C6" s="4"/>
      <c r="D6" s="4"/>
      <c r="E6" s="3" t="s">
        <v>288</v>
      </c>
      <c r="F6" s="3"/>
      <c r="G6" s="4"/>
      <c r="H6" s="4"/>
    </row>
    <row r="7" spans="1:8" ht="25.5" customHeight="1">
      <c r="A7" s="3"/>
      <c r="B7" s="3"/>
      <c r="C7" s="4"/>
      <c r="D7" s="4"/>
      <c r="E7" s="3"/>
      <c r="F7" s="3"/>
      <c r="G7" s="4"/>
      <c r="H7" s="4"/>
    </row>
    <row r="8" spans="1:8" ht="25.5" customHeight="1">
      <c r="A8" s="3" t="s">
        <v>289</v>
      </c>
      <c r="B8" s="3"/>
      <c r="C8" s="3" t="s">
        <v>290</v>
      </c>
      <c r="D8" s="3"/>
      <c r="E8" s="3"/>
      <c r="F8" s="3"/>
      <c r="G8" s="3"/>
      <c r="H8" s="3"/>
    </row>
    <row r="9" spans="1:8" ht="25.5" customHeight="1">
      <c r="A9" s="3"/>
      <c r="B9" s="3"/>
      <c r="C9" s="3" t="s">
        <v>291</v>
      </c>
      <c r="D9" s="3"/>
      <c r="E9" s="3"/>
      <c r="F9" s="3"/>
      <c r="G9" s="3"/>
      <c r="H9" s="3"/>
    </row>
    <row r="10" spans="1:8" ht="25.5" customHeight="1">
      <c r="A10" s="3"/>
      <c r="B10" s="3"/>
      <c r="C10" s="3" t="s">
        <v>233</v>
      </c>
      <c r="D10" s="3"/>
      <c r="E10" s="3"/>
      <c r="F10" s="3"/>
      <c r="G10" s="3"/>
      <c r="H10" s="3"/>
    </row>
    <row r="11" spans="1:8" ht="25.5" customHeight="1">
      <c r="A11" s="5" t="s">
        <v>292</v>
      </c>
      <c r="B11" s="3" t="s">
        <v>293</v>
      </c>
      <c r="C11" s="3"/>
      <c r="D11" s="3"/>
      <c r="E11" s="3"/>
      <c r="F11" s="3"/>
      <c r="G11" s="3"/>
      <c r="H11" s="3"/>
    </row>
    <row r="12" spans="1:8" ht="25.5" customHeight="1">
      <c r="A12" s="5"/>
      <c r="B12" s="3" t="s">
        <v>254</v>
      </c>
      <c r="C12" s="3"/>
      <c r="D12" s="3"/>
      <c r="E12" s="3"/>
      <c r="F12" s="3"/>
      <c r="G12" s="3"/>
      <c r="H12" s="3"/>
    </row>
    <row r="13" spans="1:8" ht="25.5" customHeight="1">
      <c r="A13" s="3" t="s">
        <v>257</v>
      </c>
      <c r="B13" s="6" t="s">
        <v>258</v>
      </c>
      <c r="C13" s="3" t="s">
        <v>259</v>
      </c>
      <c r="D13" s="3"/>
      <c r="E13" s="3"/>
      <c r="F13" s="3"/>
      <c r="G13" s="6" t="s">
        <v>294</v>
      </c>
      <c r="H13" s="6"/>
    </row>
    <row r="14" spans="1:8" ht="55.5" customHeight="1">
      <c r="A14" s="7" t="s">
        <v>262</v>
      </c>
      <c r="B14" s="8" t="s">
        <v>263</v>
      </c>
      <c r="C14" s="9"/>
      <c r="D14" s="9"/>
      <c r="E14" s="9"/>
      <c r="F14" s="9"/>
      <c r="G14" s="9"/>
      <c r="H14" s="9"/>
    </row>
    <row r="15" spans="1:8" ht="45" customHeight="1">
      <c r="A15" s="10"/>
      <c r="B15" s="11" t="s">
        <v>267</v>
      </c>
      <c r="C15" s="9"/>
      <c r="D15" s="9"/>
      <c r="E15" s="9"/>
      <c r="F15" s="9"/>
      <c r="G15" s="9"/>
      <c r="H15" s="9"/>
    </row>
    <row r="16" spans="1:8" ht="33" customHeight="1">
      <c r="A16" s="10"/>
      <c r="B16" s="11" t="s">
        <v>268</v>
      </c>
      <c r="C16" s="9"/>
      <c r="D16" s="9"/>
      <c r="E16" s="12"/>
      <c r="F16" s="9"/>
      <c r="G16" s="9"/>
      <c r="H16" s="9"/>
    </row>
    <row r="17" spans="1:8" ht="38.25" customHeight="1">
      <c r="A17" s="13" t="s">
        <v>270</v>
      </c>
      <c r="B17" s="11" t="s">
        <v>271</v>
      </c>
      <c r="C17" s="9"/>
      <c r="D17" s="9"/>
      <c r="E17" s="9"/>
      <c r="F17" s="9"/>
      <c r="G17" s="9"/>
      <c r="H17" s="9"/>
    </row>
    <row r="18" spans="1:8" ht="36.75" customHeight="1">
      <c r="A18" s="14"/>
      <c r="B18" s="11" t="s">
        <v>273</v>
      </c>
      <c r="C18" s="9"/>
      <c r="D18" s="9"/>
      <c r="E18" s="9"/>
      <c r="F18" s="9"/>
      <c r="G18" s="9"/>
      <c r="H18" s="9"/>
    </row>
    <row r="19" spans="1:8" ht="40.5" customHeight="1">
      <c r="A19" s="14"/>
      <c r="B19" s="11" t="s">
        <v>274</v>
      </c>
      <c r="C19" s="9"/>
      <c r="D19" s="9"/>
      <c r="E19" s="9"/>
      <c r="F19" s="9"/>
      <c r="G19" s="9"/>
      <c r="H19" s="9"/>
    </row>
    <row r="20" spans="1:8" ht="41.25" customHeight="1">
      <c r="A20" s="15" t="s">
        <v>275</v>
      </c>
      <c r="B20" s="16" t="s">
        <v>295</v>
      </c>
      <c r="C20" s="9"/>
      <c r="D20" s="9"/>
      <c r="E20" s="9"/>
      <c r="F20" s="9"/>
      <c r="G20" s="9"/>
      <c r="H20" s="9"/>
    </row>
    <row r="43" ht="20.25" customHeight="1"/>
    <row r="44" ht="20.25" customHeight="1"/>
    <row r="45" ht="30" customHeight="1"/>
  </sheetData>
  <sheetProtection/>
  <mergeCells count="4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A11:A12"/>
    <mergeCell ref="A14:A16"/>
    <mergeCell ref="A17:A19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34" t="s">
        <v>62</v>
      </c>
    </row>
    <row r="2" spans="1:15" ht="29.25" customHeight="1">
      <c r="A2" s="149" t="s">
        <v>63</v>
      </c>
      <c r="B2" s="150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27.75" customHeight="1">
      <c r="A3" s="70" t="s">
        <v>2</v>
      </c>
      <c r="O3" t="s">
        <v>3</v>
      </c>
    </row>
    <row r="4" spans="1:15" ht="42" customHeight="1">
      <c r="A4" s="151" t="s">
        <v>64</v>
      </c>
      <c r="B4" s="151" t="s">
        <v>65</v>
      </c>
      <c r="C4" s="151" t="s">
        <v>66</v>
      </c>
      <c r="D4" s="152" t="s">
        <v>67</v>
      </c>
      <c r="E4" s="153" t="s">
        <v>68</v>
      </c>
      <c r="F4" s="154"/>
      <c r="G4" s="154"/>
      <c r="H4" s="154"/>
      <c r="I4" s="167"/>
      <c r="J4" s="152" t="s">
        <v>69</v>
      </c>
      <c r="K4" s="152" t="s">
        <v>70</v>
      </c>
      <c r="L4" s="168" t="s">
        <v>71</v>
      </c>
      <c r="M4" s="168" t="s">
        <v>72</v>
      </c>
      <c r="N4" s="152" t="s">
        <v>73</v>
      </c>
      <c r="O4" s="152" t="s">
        <v>74</v>
      </c>
    </row>
    <row r="5" spans="1:15" ht="40.5" customHeight="1">
      <c r="A5" s="155"/>
      <c r="B5" s="155"/>
      <c r="C5" s="155"/>
      <c r="D5" s="156"/>
      <c r="E5" s="157" t="s">
        <v>75</v>
      </c>
      <c r="F5" s="157" t="s">
        <v>76</v>
      </c>
      <c r="G5" s="157" t="s">
        <v>77</v>
      </c>
      <c r="H5" s="157" t="s">
        <v>78</v>
      </c>
      <c r="I5" s="157" t="s">
        <v>79</v>
      </c>
      <c r="J5" s="156"/>
      <c r="K5" s="156"/>
      <c r="L5" s="168"/>
      <c r="M5" s="168"/>
      <c r="N5" s="156"/>
      <c r="O5" s="156"/>
    </row>
    <row r="6" spans="1:15" ht="21" customHeight="1">
      <c r="A6" s="158" t="s">
        <v>80</v>
      </c>
      <c r="B6" s="158" t="s">
        <v>80</v>
      </c>
      <c r="C6" s="159">
        <v>1</v>
      </c>
      <c r="D6" s="160">
        <f aca="true" t="shared" si="0" ref="D6:O6">C6+1</f>
        <v>2</v>
      </c>
      <c r="E6" s="160">
        <f t="shared" si="0"/>
        <v>3</v>
      </c>
      <c r="F6" s="160">
        <f t="shared" si="0"/>
        <v>4</v>
      </c>
      <c r="G6" s="160">
        <f t="shared" si="0"/>
        <v>5</v>
      </c>
      <c r="H6" s="160">
        <f t="shared" si="0"/>
        <v>6</v>
      </c>
      <c r="I6" s="160">
        <f t="shared" si="0"/>
        <v>7</v>
      </c>
      <c r="J6" s="160">
        <f t="shared" si="0"/>
        <v>8</v>
      </c>
      <c r="K6" s="160">
        <f t="shared" si="0"/>
        <v>9</v>
      </c>
      <c r="L6" s="160">
        <f t="shared" si="0"/>
        <v>10</v>
      </c>
      <c r="M6" s="160">
        <f t="shared" si="0"/>
        <v>11</v>
      </c>
      <c r="N6" s="160">
        <f t="shared" si="0"/>
        <v>12</v>
      </c>
      <c r="O6" s="160">
        <f t="shared" si="0"/>
        <v>13</v>
      </c>
    </row>
    <row r="7" spans="1:15" s="55" customFormat="1" ht="25.5" customHeight="1">
      <c r="A7" s="66"/>
      <c r="B7" s="161" t="s">
        <v>66</v>
      </c>
      <c r="C7" s="162">
        <f>D7+E7</f>
        <v>538.21</v>
      </c>
      <c r="D7" s="67">
        <v>0.5</v>
      </c>
      <c r="E7" s="68">
        <f>F7+G7+H7+I7</f>
        <v>537.71</v>
      </c>
      <c r="F7" s="162">
        <v>516.49</v>
      </c>
      <c r="G7" s="67"/>
      <c r="H7" s="68">
        <v>21.22</v>
      </c>
      <c r="I7" s="162"/>
      <c r="J7" s="67"/>
      <c r="K7" s="68"/>
      <c r="L7" s="169"/>
      <c r="M7" s="162"/>
      <c r="N7" s="67"/>
      <c r="O7" s="68"/>
    </row>
    <row r="8" spans="1:16" ht="25.5" customHeight="1">
      <c r="A8" s="69" t="s">
        <v>81</v>
      </c>
      <c r="B8" s="163" t="s">
        <v>82</v>
      </c>
      <c r="C8" s="162">
        <v>538.21</v>
      </c>
      <c r="D8" s="67">
        <v>0.5</v>
      </c>
      <c r="E8" s="68">
        <v>537.71</v>
      </c>
      <c r="F8" s="162">
        <v>516.49</v>
      </c>
      <c r="G8" s="67"/>
      <c r="H8" s="68">
        <v>21.22</v>
      </c>
      <c r="I8" s="164"/>
      <c r="J8" s="165"/>
      <c r="K8" s="166"/>
      <c r="L8" s="170"/>
      <c r="M8" s="164"/>
      <c r="N8" s="165"/>
      <c r="O8" s="166"/>
      <c r="P8" s="70"/>
    </row>
    <row r="9" spans="1:15" ht="25.5" customHeight="1">
      <c r="A9" s="69"/>
      <c r="B9" s="163"/>
      <c r="C9" s="164"/>
      <c r="D9" s="165"/>
      <c r="E9" s="166"/>
      <c r="F9" s="164"/>
      <c r="G9" s="165"/>
      <c r="H9" s="166"/>
      <c r="I9" s="164"/>
      <c r="J9" s="165"/>
      <c r="K9" s="166"/>
      <c r="L9" s="170"/>
      <c r="M9" s="164"/>
      <c r="N9" s="165"/>
      <c r="O9" s="166"/>
    </row>
    <row r="10" spans="2:15" ht="21" customHeight="1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2:14" ht="21" customHeight="1">
      <c r="B11" s="70"/>
      <c r="C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2:14" ht="21" customHeight="1">
      <c r="B12" s="70"/>
      <c r="C12" s="70"/>
      <c r="F12" s="70"/>
      <c r="H12" s="70"/>
      <c r="J12" s="70"/>
      <c r="K12" s="70"/>
      <c r="L12" s="70"/>
      <c r="M12" s="70"/>
      <c r="N12" s="70"/>
    </row>
    <row r="13" spans="3:14" ht="21" customHeight="1">
      <c r="C13" s="70"/>
      <c r="K13" s="70"/>
      <c r="L13" s="70"/>
      <c r="M13" s="70"/>
      <c r="N13" s="70"/>
    </row>
    <row r="14" spans="3:14" ht="21" customHeight="1">
      <c r="C14" s="70"/>
      <c r="K14" s="70"/>
      <c r="N14" s="70"/>
    </row>
    <row r="15" spans="13:14" ht="21" customHeight="1">
      <c r="M15" s="70"/>
      <c r="N15" s="70"/>
    </row>
    <row r="16" spans="11:13" ht="21" customHeight="1">
      <c r="K16" s="70"/>
      <c r="L16" s="70"/>
      <c r="M16" s="70"/>
    </row>
    <row r="17" ht="21" customHeight="1"/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72"/>
      <c r="B1" s="72"/>
      <c r="C1" s="72"/>
      <c r="D1" s="72"/>
      <c r="E1" s="72"/>
      <c r="F1" s="72"/>
      <c r="G1" s="72"/>
      <c r="H1" s="34" t="s">
        <v>83</v>
      </c>
      <c r="I1" s="72"/>
      <c r="J1" s="72"/>
    </row>
    <row r="2" spans="1:10" ht="29.25" customHeight="1">
      <c r="A2" s="56" t="s">
        <v>84</v>
      </c>
      <c r="B2" s="56"/>
      <c r="C2" s="56"/>
      <c r="D2" s="56"/>
      <c r="E2" s="56"/>
      <c r="F2" s="56"/>
      <c r="G2" s="56"/>
      <c r="H2" s="56"/>
      <c r="I2" s="77"/>
      <c r="J2" s="77"/>
    </row>
    <row r="3" spans="1:10" ht="21" customHeight="1">
      <c r="A3" s="1" t="s">
        <v>2</v>
      </c>
      <c r="B3" s="17"/>
      <c r="C3" s="72"/>
      <c r="D3" s="72"/>
      <c r="E3" s="72"/>
      <c r="F3" s="72"/>
      <c r="G3" s="72"/>
      <c r="H3" s="138" t="s">
        <v>3</v>
      </c>
      <c r="I3" s="72"/>
      <c r="J3" s="72"/>
    </row>
    <row r="4" spans="1:10" ht="21" customHeight="1">
      <c r="A4" s="43" t="s">
        <v>85</v>
      </c>
      <c r="B4" s="43"/>
      <c r="C4" s="139" t="s">
        <v>66</v>
      </c>
      <c r="D4" s="140" t="s">
        <v>86</v>
      </c>
      <c r="E4" s="141" t="s">
        <v>87</v>
      </c>
      <c r="F4" s="142" t="s">
        <v>88</v>
      </c>
      <c r="G4" s="143" t="s">
        <v>89</v>
      </c>
      <c r="H4" s="144" t="s">
        <v>90</v>
      </c>
      <c r="I4" s="72"/>
      <c r="J4" s="72"/>
    </row>
    <row r="5" spans="1:10" ht="21" customHeight="1">
      <c r="A5" s="145" t="s">
        <v>91</v>
      </c>
      <c r="B5" s="47" t="s">
        <v>92</v>
      </c>
      <c r="C5" s="139"/>
      <c r="D5" s="140"/>
      <c r="E5" s="141"/>
      <c r="F5" s="142"/>
      <c r="G5" s="143"/>
      <c r="H5" s="144"/>
      <c r="I5" s="72"/>
      <c r="J5" s="72"/>
    </row>
    <row r="6" spans="1:10" ht="21" customHeight="1">
      <c r="A6" s="83" t="s">
        <v>80</v>
      </c>
      <c r="B6" s="83" t="s">
        <v>80</v>
      </c>
      <c r="C6" s="83">
        <v>1</v>
      </c>
      <c r="D6" s="146">
        <f>C6+1</f>
        <v>2</v>
      </c>
      <c r="E6" s="146">
        <f>D6+1</f>
        <v>3</v>
      </c>
      <c r="F6" s="146">
        <f>E6+1</f>
        <v>4</v>
      </c>
      <c r="G6" s="51">
        <f>F6+1</f>
        <v>5</v>
      </c>
      <c r="H6" s="146">
        <f>G6+1</f>
        <v>6</v>
      </c>
      <c r="I6" s="72"/>
      <c r="J6" s="72"/>
    </row>
    <row r="7" spans="1:10" s="55" customFormat="1" ht="18.75" customHeight="1">
      <c r="A7" s="147"/>
      <c r="B7" s="147" t="s">
        <v>66</v>
      </c>
      <c r="C7" s="121">
        <v>538.21</v>
      </c>
      <c r="D7" s="121">
        <v>538.21</v>
      </c>
      <c r="E7" s="121"/>
      <c r="F7" s="121">
        <v>0</v>
      </c>
      <c r="G7" s="121">
        <v>0</v>
      </c>
      <c r="H7" s="121">
        <v>0</v>
      </c>
      <c r="I7" s="95"/>
      <c r="J7" s="148"/>
    </row>
    <row r="8" spans="1:10" ht="18.75" customHeight="1">
      <c r="A8" s="52" t="s">
        <v>93</v>
      </c>
      <c r="B8" s="52" t="s">
        <v>94</v>
      </c>
      <c r="C8" s="121">
        <v>23.11</v>
      </c>
      <c r="D8" s="121">
        <v>23.11</v>
      </c>
      <c r="E8" s="121"/>
      <c r="F8" s="121"/>
      <c r="G8" s="121"/>
      <c r="H8" s="121"/>
      <c r="I8" s="17"/>
      <c r="J8" s="17"/>
    </row>
    <row r="9" spans="1:10" ht="18.75" customHeight="1">
      <c r="A9" s="52" t="s">
        <v>95</v>
      </c>
      <c r="B9" s="52" t="s">
        <v>96</v>
      </c>
      <c r="C9" s="121">
        <v>23.11</v>
      </c>
      <c r="D9" s="121">
        <v>23.11</v>
      </c>
      <c r="E9" s="121"/>
      <c r="F9" s="121"/>
      <c r="G9" s="121"/>
      <c r="H9" s="121"/>
      <c r="I9" s="17"/>
      <c r="J9" s="17"/>
    </row>
    <row r="10" spans="1:10" ht="18.75" customHeight="1">
      <c r="A10" s="52" t="s">
        <v>97</v>
      </c>
      <c r="B10" s="52" t="s">
        <v>98</v>
      </c>
      <c r="C10" s="121">
        <v>23.11</v>
      </c>
      <c r="D10" s="121">
        <v>23.11</v>
      </c>
      <c r="E10" s="121"/>
      <c r="F10" s="121"/>
      <c r="G10" s="121"/>
      <c r="H10" s="121"/>
      <c r="I10" s="17"/>
      <c r="J10" s="72"/>
    </row>
    <row r="11" spans="1:10" ht="18.75" customHeight="1">
      <c r="A11" s="52" t="s">
        <v>99</v>
      </c>
      <c r="B11" s="52" t="s">
        <v>30</v>
      </c>
      <c r="C11" s="121">
        <v>515.1</v>
      </c>
      <c r="D11" s="121">
        <v>493.88</v>
      </c>
      <c r="E11" s="121">
        <v>21.22</v>
      </c>
      <c r="F11" s="121"/>
      <c r="G11" s="121"/>
      <c r="H11" s="121"/>
      <c r="I11" s="72"/>
      <c r="J11" s="72"/>
    </row>
    <row r="12" spans="1:10" ht="18.75" customHeight="1">
      <c r="A12" s="52" t="s">
        <v>100</v>
      </c>
      <c r="B12" s="52" t="s">
        <v>101</v>
      </c>
      <c r="C12" s="121">
        <v>515.1</v>
      </c>
      <c r="D12" s="121">
        <v>493.88</v>
      </c>
      <c r="E12" s="121">
        <v>21.22</v>
      </c>
      <c r="F12" s="121"/>
      <c r="G12" s="121"/>
      <c r="H12" s="121"/>
      <c r="I12" s="72"/>
      <c r="J12" s="72"/>
    </row>
    <row r="13" spans="1:10" ht="18.75" customHeight="1">
      <c r="A13" s="52" t="s">
        <v>102</v>
      </c>
      <c r="B13" s="52" t="s">
        <v>103</v>
      </c>
      <c r="C13" s="121">
        <v>493.88</v>
      </c>
      <c r="D13" s="121">
        <v>493.88</v>
      </c>
      <c r="E13" s="121"/>
      <c r="F13" s="121"/>
      <c r="G13" s="121"/>
      <c r="H13" s="121"/>
      <c r="I13" s="72"/>
      <c r="J13" s="72"/>
    </row>
    <row r="14" spans="1:10" ht="18.75" customHeight="1">
      <c r="A14" s="52" t="s">
        <v>104</v>
      </c>
      <c r="B14" s="52" t="s">
        <v>105</v>
      </c>
      <c r="C14" s="121">
        <v>21.22</v>
      </c>
      <c r="D14" s="121"/>
      <c r="E14" s="121">
        <v>21.22</v>
      </c>
      <c r="F14" s="121"/>
      <c r="G14" s="121"/>
      <c r="H14" s="121"/>
      <c r="I14" s="72"/>
      <c r="J14" s="72"/>
    </row>
    <row r="15" spans="1:10" ht="18.75" customHeight="1">
      <c r="A15" s="52"/>
      <c r="B15" s="52"/>
      <c r="C15" s="121"/>
      <c r="D15" s="121"/>
      <c r="E15" s="121"/>
      <c r="F15" s="121">
        <v>0</v>
      </c>
      <c r="G15" s="121">
        <v>0</v>
      </c>
      <c r="H15" s="121">
        <v>0</v>
      </c>
      <c r="I15" s="72"/>
      <c r="J15" s="72"/>
    </row>
    <row r="16" spans="1:10" ht="18.75" customHeight="1">
      <c r="A16" s="52"/>
      <c r="B16" s="52"/>
      <c r="C16" s="121"/>
      <c r="D16" s="121"/>
      <c r="E16" s="121"/>
      <c r="F16" s="121">
        <v>0</v>
      </c>
      <c r="G16" s="121">
        <v>0</v>
      </c>
      <c r="H16" s="121">
        <v>0</v>
      </c>
      <c r="I16" s="72"/>
      <c r="J16" s="72"/>
    </row>
    <row r="17" spans="1:8" ht="18.75" customHeight="1">
      <c r="A17" s="52"/>
      <c r="B17" s="52"/>
      <c r="C17" s="54"/>
      <c r="D17" s="54"/>
      <c r="E17" s="54"/>
      <c r="F17" s="54">
        <v>0</v>
      </c>
      <c r="G17" s="54">
        <v>0</v>
      </c>
      <c r="H17" s="54">
        <v>0</v>
      </c>
    </row>
    <row r="18" spans="1:10" ht="18.75" customHeight="1">
      <c r="A18" s="52"/>
      <c r="B18" s="52"/>
      <c r="C18" s="54"/>
      <c r="D18" s="54"/>
      <c r="E18" s="54"/>
      <c r="F18" s="54">
        <v>0</v>
      </c>
      <c r="G18" s="54">
        <v>0</v>
      </c>
      <c r="H18" s="54">
        <v>0</v>
      </c>
      <c r="I18" s="72"/>
      <c r="J18" s="72"/>
    </row>
    <row r="19" spans="1:8" ht="18.75" customHeight="1">
      <c r="A19" s="52"/>
      <c r="B19" s="52"/>
      <c r="C19" s="54"/>
      <c r="D19" s="54"/>
      <c r="E19" s="54"/>
      <c r="F19" s="54">
        <v>0</v>
      </c>
      <c r="G19" s="54">
        <v>0</v>
      </c>
      <c r="H19" s="5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D31" sqref="D31"/>
    </sheetView>
  </sheetViews>
  <sheetFormatPr defaultColWidth="9.16015625" defaultRowHeight="12.75" customHeight="1"/>
  <cols>
    <col min="1" max="1" width="33.83203125" style="0" customWidth="1"/>
    <col min="2" max="2" width="24.33203125" style="55" customWidth="1"/>
    <col min="3" max="3" width="35.66015625" style="0" customWidth="1"/>
    <col min="4" max="4" width="25" style="55" customWidth="1"/>
    <col min="5" max="5" width="19.66015625" style="55" customWidth="1"/>
    <col min="6" max="6" width="19.66015625" style="0" customWidth="1"/>
    <col min="7" max="254" width="9.16015625" style="0" customWidth="1"/>
  </cols>
  <sheetData>
    <row r="1" spans="1:254" ht="14.25" customHeight="1">
      <c r="A1" s="17"/>
      <c r="B1" s="95"/>
      <c r="C1" s="17"/>
      <c r="D1" s="98"/>
      <c r="F1" s="34" t="s">
        <v>106</v>
      </c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</row>
    <row r="2" spans="1:254" ht="22.5" customHeight="1">
      <c r="A2" s="99" t="s">
        <v>107</v>
      </c>
      <c r="B2" s="100"/>
      <c r="C2" s="101"/>
      <c r="D2" s="100"/>
      <c r="E2" s="102"/>
      <c r="F2" s="103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254" ht="14.25" customHeight="1">
      <c r="A3" s="1" t="s">
        <v>2</v>
      </c>
      <c r="B3" s="95"/>
      <c r="C3" s="17"/>
      <c r="D3" s="98"/>
      <c r="F3" s="34" t="s">
        <v>3</v>
      </c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ht="13.5" customHeight="1">
      <c r="A4" s="104" t="s">
        <v>4</v>
      </c>
      <c r="B4" s="105"/>
      <c r="C4" s="44" t="s">
        <v>5</v>
      </c>
      <c r="D4" s="106"/>
      <c r="E4" s="107"/>
      <c r="F4" s="108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ht="13.5" customHeight="1">
      <c r="A5" s="47" t="s">
        <v>6</v>
      </c>
      <c r="B5" s="109" t="s">
        <v>7</v>
      </c>
      <c r="C5" s="110" t="s">
        <v>8</v>
      </c>
      <c r="D5" s="111" t="s">
        <v>66</v>
      </c>
      <c r="E5" s="112" t="s">
        <v>108</v>
      </c>
      <c r="F5" s="113" t="s">
        <v>109</v>
      </c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254" ht="13.5" customHeight="1">
      <c r="A6" s="114" t="s">
        <v>9</v>
      </c>
      <c r="B6" s="115">
        <f>B7+B8+B9</f>
        <v>538.21</v>
      </c>
      <c r="C6" s="116" t="s">
        <v>10</v>
      </c>
      <c r="D6" s="117">
        <f>D13+D16</f>
        <v>538.21</v>
      </c>
      <c r="E6" s="118">
        <f>E13+E16</f>
        <v>538.21</v>
      </c>
      <c r="F6" s="119">
        <v>0</v>
      </c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:254" ht="13.5" customHeight="1">
      <c r="A7" s="120" t="s">
        <v>11</v>
      </c>
      <c r="B7" s="121">
        <v>406.99</v>
      </c>
      <c r="C7" s="116" t="s">
        <v>12</v>
      </c>
      <c r="D7" s="117"/>
      <c r="E7" s="118"/>
      <c r="F7" s="119">
        <v>0</v>
      </c>
      <c r="G7" s="70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54" ht="13.5" customHeight="1">
      <c r="A8" s="122" t="s">
        <v>13</v>
      </c>
      <c r="B8" s="123">
        <v>110</v>
      </c>
      <c r="C8" s="116" t="s">
        <v>14</v>
      </c>
      <c r="D8" s="117"/>
      <c r="E8" s="118"/>
      <c r="F8" s="119">
        <v>0</v>
      </c>
      <c r="G8" s="70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ht="13.5" customHeight="1">
      <c r="A9" s="124" t="s">
        <v>15</v>
      </c>
      <c r="B9" s="121">
        <v>21.22</v>
      </c>
      <c r="C9" s="116" t="s">
        <v>16</v>
      </c>
      <c r="D9" s="117"/>
      <c r="E9" s="118"/>
      <c r="F9" s="119">
        <v>0</v>
      </c>
      <c r="G9" s="70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13.5" customHeight="1">
      <c r="A10" s="125" t="s">
        <v>17</v>
      </c>
      <c r="B10" s="123"/>
      <c r="C10" s="116" t="s">
        <v>18</v>
      </c>
      <c r="D10" s="117"/>
      <c r="E10" s="118"/>
      <c r="F10" s="119">
        <v>0</v>
      </c>
      <c r="G10" s="70"/>
      <c r="H10" s="70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13.5" customHeight="1">
      <c r="A11" s="126" t="s">
        <v>19</v>
      </c>
      <c r="B11" s="117"/>
      <c r="C11" s="127" t="s">
        <v>20</v>
      </c>
      <c r="D11" s="117"/>
      <c r="E11" s="118"/>
      <c r="F11" s="119">
        <v>0</v>
      </c>
      <c r="G11" s="70"/>
      <c r="H11" s="70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ht="13.5" customHeight="1">
      <c r="A12" s="128" t="s">
        <v>21</v>
      </c>
      <c r="B12" s="117"/>
      <c r="C12" s="129" t="s">
        <v>22</v>
      </c>
      <c r="D12" s="117"/>
      <c r="E12" s="118"/>
      <c r="F12" s="119">
        <v>0</v>
      </c>
      <c r="G12" s="70"/>
      <c r="H12" s="70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ht="13.5" customHeight="1">
      <c r="A13" s="128" t="s">
        <v>23</v>
      </c>
      <c r="B13" s="121"/>
      <c r="C13" s="127" t="s">
        <v>24</v>
      </c>
      <c r="D13" s="117">
        <v>23.11</v>
      </c>
      <c r="E13" s="118">
        <v>23.11</v>
      </c>
      <c r="F13" s="119">
        <v>0</v>
      </c>
      <c r="G13" s="70"/>
      <c r="H13" s="70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ht="13.5" customHeight="1">
      <c r="A14" s="128" t="s">
        <v>25</v>
      </c>
      <c r="B14" s="130"/>
      <c r="C14" s="116" t="s">
        <v>26</v>
      </c>
      <c r="D14" s="117"/>
      <c r="E14" s="118"/>
      <c r="F14" s="119">
        <v>0</v>
      </c>
      <c r="G14" s="70"/>
      <c r="H14" s="70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ht="13.5" customHeight="1">
      <c r="A15" s="128" t="s">
        <v>27</v>
      </c>
      <c r="B15" s="130"/>
      <c r="C15" s="116" t="s">
        <v>28</v>
      </c>
      <c r="D15" s="117"/>
      <c r="E15" s="118"/>
      <c r="F15" s="119">
        <v>0</v>
      </c>
      <c r="G15" s="70"/>
      <c r="H15" s="70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1:254" ht="13.5" customHeight="1">
      <c r="A16" s="128" t="s">
        <v>29</v>
      </c>
      <c r="B16" s="130"/>
      <c r="C16" s="116" t="s">
        <v>30</v>
      </c>
      <c r="D16" s="117">
        <v>515.1</v>
      </c>
      <c r="E16" s="118">
        <v>515.1</v>
      </c>
      <c r="F16" s="119">
        <v>0</v>
      </c>
      <c r="G16" s="70"/>
      <c r="H16" s="70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254" ht="13.5" customHeight="1">
      <c r="A17" s="131"/>
      <c r="B17" s="121"/>
      <c r="C17" s="116" t="s">
        <v>31</v>
      </c>
      <c r="D17" s="117"/>
      <c r="E17" s="118"/>
      <c r="F17" s="119">
        <v>0</v>
      </c>
      <c r="G17" s="70"/>
      <c r="H17" s="70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ht="13.5" customHeight="1">
      <c r="A18" s="131"/>
      <c r="B18" s="97"/>
      <c r="C18" s="116" t="s">
        <v>32</v>
      </c>
      <c r="D18" s="117"/>
      <c r="E18" s="118"/>
      <c r="F18" s="119">
        <v>0</v>
      </c>
      <c r="G18" s="70"/>
      <c r="H18" s="70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ht="13.5" customHeight="1">
      <c r="A19" s="132"/>
      <c r="B19" s="121"/>
      <c r="C19" s="116" t="s">
        <v>33</v>
      </c>
      <c r="D19" s="117"/>
      <c r="E19" s="118"/>
      <c r="F19" s="119">
        <v>0</v>
      </c>
      <c r="G19" s="70"/>
      <c r="H19" s="70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ht="13.5" customHeight="1">
      <c r="A20" s="131"/>
      <c r="B20" s="133"/>
      <c r="C20" s="116" t="s">
        <v>34</v>
      </c>
      <c r="D20" s="117"/>
      <c r="E20" s="118"/>
      <c r="F20" s="119">
        <v>0</v>
      </c>
      <c r="G20" s="70"/>
      <c r="H20" s="70"/>
      <c r="I20" s="70"/>
      <c r="J20" s="70"/>
      <c r="K20" s="70"/>
      <c r="M20" s="70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ht="13.5" customHeight="1">
      <c r="A21" s="131"/>
      <c r="B21" s="133"/>
      <c r="C21" s="116" t="s">
        <v>36</v>
      </c>
      <c r="D21" s="117"/>
      <c r="E21" s="118"/>
      <c r="F21" s="119">
        <v>0</v>
      </c>
      <c r="G21" s="70"/>
      <c r="H21" s="70"/>
      <c r="I21" s="70"/>
      <c r="J21" s="70"/>
      <c r="K21" s="70"/>
      <c r="L21" s="70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  <row r="22" spans="1:254" ht="13.5" customHeight="1">
      <c r="A22" s="131"/>
      <c r="B22" s="133"/>
      <c r="C22" s="116" t="s">
        <v>38</v>
      </c>
      <c r="D22" s="117"/>
      <c r="E22" s="118"/>
      <c r="F22" s="119">
        <v>0</v>
      </c>
      <c r="G22" s="70"/>
      <c r="H22" s="70"/>
      <c r="I22" s="70"/>
      <c r="J22" s="70"/>
      <c r="K22" s="70"/>
      <c r="L22" s="70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</row>
    <row r="23" spans="1:254" ht="13.5" customHeight="1">
      <c r="A23" s="131"/>
      <c r="B23" s="133"/>
      <c r="C23" s="116" t="s">
        <v>40</v>
      </c>
      <c r="D23" s="117"/>
      <c r="E23" s="118"/>
      <c r="F23" s="119">
        <v>0</v>
      </c>
      <c r="G23" s="70"/>
      <c r="H23" s="70"/>
      <c r="I23" s="70"/>
      <c r="K23" s="70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</row>
    <row r="24" spans="1:254" ht="13.5" customHeight="1">
      <c r="A24" s="131"/>
      <c r="B24" s="133"/>
      <c r="C24" s="116" t="s">
        <v>42</v>
      </c>
      <c r="D24" s="117"/>
      <c r="E24" s="118"/>
      <c r="F24" s="119">
        <v>0</v>
      </c>
      <c r="G24" s="70"/>
      <c r="H24" s="70"/>
      <c r="I24" s="70"/>
      <c r="J24" s="70"/>
      <c r="K24" s="70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ht="13.5" customHeight="1">
      <c r="A25" s="131"/>
      <c r="B25" s="133"/>
      <c r="C25" s="116" t="s">
        <v>44</v>
      </c>
      <c r="D25" s="117"/>
      <c r="E25" s="118"/>
      <c r="F25" s="119">
        <v>0</v>
      </c>
      <c r="G25" s="70"/>
      <c r="H25" s="70"/>
      <c r="I25" s="70"/>
      <c r="J25" s="70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ht="13.5" customHeight="1">
      <c r="A26" s="131"/>
      <c r="B26" s="133"/>
      <c r="C26" s="116" t="s">
        <v>45</v>
      </c>
      <c r="D26" s="117"/>
      <c r="E26" s="118"/>
      <c r="F26" s="119">
        <v>0</v>
      </c>
      <c r="G26" s="70"/>
      <c r="H26" s="70"/>
      <c r="I26" s="70"/>
      <c r="J26" s="70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13.5" customHeight="1">
      <c r="A27" s="131"/>
      <c r="B27" s="133"/>
      <c r="C27" s="116" t="s">
        <v>46</v>
      </c>
      <c r="D27" s="117"/>
      <c r="E27" s="118"/>
      <c r="F27" s="119">
        <v>0</v>
      </c>
      <c r="G27" s="70"/>
      <c r="H27" s="70"/>
      <c r="I27" s="70"/>
      <c r="J27" s="70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13.5" customHeight="1">
      <c r="A28" s="131"/>
      <c r="B28" s="133"/>
      <c r="C28" s="116" t="s">
        <v>47</v>
      </c>
      <c r="D28" s="117"/>
      <c r="E28" s="118"/>
      <c r="F28" s="119">
        <v>0</v>
      </c>
      <c r="G28" s="70"/>
      <c r="H28" s="70"/>
      <c r="I28" s="70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13.5" customHeight="1">
      <c r="A29" s="131"/>
      <c r="B29" s="133"/>
      <c r="C29" s="134" t="s">
        <v>48</v>
      </c>
      <c r="D29" s="117"/>
      <c r="E29" s="118"/>
      <c r="F29" s="119">
        <v>0</v>
      </c>
      <c r="G29" s="70"/>
      <c r="H29" s="70"/>
      <c r="I29" s="70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254" ht="13.5" customHeight="1">
      <c r="A30" s="131"/>
      <c r="B30" s="133"/>
      <c r="C30" s="134" t="s">
        <v>49</v>
      </c>
      <c r="D30" s="117"/>
      <c r="E30" s="118"/>
      <c r="F30" s="119">
        <v>0</v>
      </c>
      <c r="G30" s="70"/>
      <c r="H30" s="70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254" ht="13.5" customHeight="1">
      <c r="A31" s="131"/>
      <c r="B31" s="133"/>
      <c r="C31" s="134" t="s">
        <v>50</v>
      </c>
      <c r="D31" s="117"/>
      <c r="E31" s="118"/>
      <c r="F31" s="119">
        <v>0</v>
      </c>
      <c r="G31" s="70"/>
      <c r="H31" s="70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</row>
    <row r="32" spans="1:254" ht="13.5" customHeight="1">
      <c r="A32" s="131"/>
      <c r="B32" s="133"/>
      <c r="C32" s="134" t="s">
        <v>51</v>
      </c>
      <c r="D32" s="117"/>
      <c r="E32" s="118"/>
      <c r="F32" s="119">
        <v>0</v>
      </c>
      <c r="G32" s="70"/>
      <c r="H32" s="70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</row>
    <row r="33" spans="1:254" ht="13.5" customHeight="1">
      <c r="A33" s="131"/>
      <c r="B33" s="133"/>
      <c r="D33" s="121"/>
      <c r="E33" s="118"/>
      <c r="F33" s="135">
        <v>0</v>
      </c>
      <c r="G33" s="70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</row>
    <row r="34" spans="1:254" ht="13.5" customHeight="1">
      <c r="A34" s="136" t="s">
        <v>110</v>
      </c>
      <c r="B34" s="133">
        <f>B6+B18</f>
        <v>538.21</v>
      </c>
      <c r="C34" s="136" t="s">
        <v>111</v>
      </c>
      <c r="D34" s="133">
        <f>D6</f>
        <v>538.21</v>
      </c>
      <c r="E34" s="133">
        <f>E6</f>
        <v>538.21</v>
      </c>
      <c r="F34" s="137">
        <f>SUM(F6:F33)</f>
        <v>0</v>
      </c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</row>
    <row r="35" spans="3:5" ht="19.5" customHeight="1">
      <c r="C35" s="70"/>
      <c r="D35" s="94"/>
      <c r="E35" s="94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94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6.66015625" style="70" customWidth="1"/>
    <col min="2" max="2" width="36.16015625" style="70" customWidth="1"/>
    <col min="3" max="5" width="28" style="70" customWidth="1"/>
    <col min="6" max="6" width="9.16015625" style="70" customWidth="1"/>
    <col min="7" max="7" width="13.5" style="70" customWidth="1"/>
    <col min="8" max="16384" width="9.16015625" style="70" customWidth="1"/>
  </cols>
  <sheetData>
    <row r="1" spans="1:7" ht="21" customHeight="1">
      <c r="A1" s="17"/>
      <c r="B1" s="17"/>
      <c r="C1" s="17"/>
      <c r="D1" s="17"/>
      <c r="E1" s="34" t="s">
        <v>112</v>
      </c>
      <c r="F1" s="17"/>
      <c r="G1" s="17"/>
    </row>
    <row r="2" spans="1:7" ht="29.25" customHeight="1">
      <c r="A2" s="41" t="s">
        <v>113</v>
      </c>
      <c r="B2" s="41"/>
      <c r="C2" s="41"/>
      <c r="D2" s="41"/>
      <c r="E2" s="41"/>
      <c r="F2" s="42"/>
      <c r="G2" s="42"/>
    </row>
    <row r="3" spans="1:7" ht="21" customHeight="1">
      <c r="A3" s="1" t="s">
        <v>2</v>
      </c>
      <c r="B3" s="17"/>
      <c r="C3" s="17"/>
      <c r="D3" s="17"/>
      <c r="E3" s="34" t="s">
        <v>3</v>
      </c>
      <c r="F3" s="17"/>
      <c r="G3" s="17"/>
    </row>
    <row r="4" spans="1:7" ht="17.25" customHeight="1">
      <c r="A4" s="43" t="s">
        <v>85</v>
      </c>
      <c r="B4" s="44"/>
      <c r="C4" s="44" t="s">
        <v>114</v>
      </c>
      <c r="D4" s="45"/>
      <c r="E4" s="46"/>
      <c r="F4" s="17"/>
      <c r="G4" s="17"/>
    </row>
    <row r="5" spans="1:7" ht="21" customHeight="1">
      <c r="A5" s="47" t="s">
        <v>91</v>
      </c>
      <c r="B5" s="48" t="s">
        <v>92</v>
      </c>
      <c r="C5" s="49" t="s">
        <v>66</v>
      </c>
      <c r="D5" s="49" t="s">
        <v>86</v>
      </c>
      <c r="E5" s="49" t="s">
        <v>87</v>
      </c>
      <c r="F5" s="17"/>
      <c r="G5" s="17"/>
    </row>
    <row r="6" spans="1:7" ht="21" customHeight="1">
      <c r="A6" s="50" t="s">
        <v>80</v>
      </c>
      <c r="B6" s="50" t="s">
        <v>80</v>
      </c>
      <c r="C6" s="51">
        <v>1</v>
      </c>
      <c r="D6" s="51">
        <f>C6+1</f>
        <v>2</v>
      </c>
      <c r="E6" s="51">
        <f>D6+1</f>
        <v>3</v>
      </c>
      <c r="F6" s="17"/>
      <c r="G6" s="17"/>
    </row>
    <row r="7" spans="1:7" s="94" customFormat="1" ht="18.75" customHeight="1">
      <c r="A7" s="85" t="s">
        <v>115</v>
      </c>
      <c r="B7" s="85" t="s">
        <v>66</v>
      </c>
      <c r="C7" s="86">
        <v>537.71</v>
      </c>
      <c r="D7" s="86">
        <v>516.49</v>
      </c>
      <c r="E7" s="87">
        <v>21.22</v>
      </c>
      <c r="F7" s="95"/>
      <c r="G7" s="95"/>
    </row>
    <row r="8" spans="1:7" ht="18.75" customHeight="1">
      <c r="A8" s="85" t="s">
        <v>93</v>
      </c>
      <c r="B8" s="85" t="s">
        <v>94</v>
      </c>
      <c r="C8" s="86">
        <v>23.11</v>
      </c>
      <c r="D8" s="86">
        <v>23.11</v>
      </c>
      <c r="E8" s="87"/>
      <c r="F8" s="17"/>
      <c r="G8" s="17"/>
    </row>
    <row r="9" spans="1:7" ht="18.75" customHeight="1">
      <c r="A9" s="85" t="s">
        <v>95</v>
      </c>
      <c r="B9" s="85" t="s">
        <v>96</v>
      </c>
      <c r="C9" s="86">
        <v>23.11</v>
      </c>
      <c r="D9" s="86">
        <v>23.11</v>
      </c>
      <c r="E9" s="87"/>
      <c r="F9" s="17"/>
      <c r="G9" s="17"/>
    </row>
    <row r="10" spans="1:7" ht="18.75" customHeight="1">
      <c r="A10" s="85" t="s">
        <v>97</v>
      </c>
      <c r="B10" s="85" t="s">
        <v>98</v>
      </c>
      <c r="C10" s="86">
        <v>23.11</v>
      </c>
      <c r="D10" s="86">
        <v>23.11</v>
      </c>
      <c r="E10" s="87"/>
      <c r="F10" s="17"/>
      <c r="G10" s="17"/>
    </row>
    <row r="11" spans="1:7" ht="18.75" customHeight="1">
      <c r="A11" s="85" t="s">
        <v>99</v>
      </c>
      <c r="B11" s="85" t="s">
        <v>30</v>
      </c>
      <c r="C11" s="86">
        <v>514.6</v>
      </c>
      <c r="D11" s="86">
        <v>493.38</v>
      </c>
      <c r="E11" s="87">
        <v>21.22</v>
      </c>
      <c r="F11" s="17"/>
      <c r="G11" s="17"/>
    </row>
    <row r="12" spans="1:7" ht="18.75" customHeight="1">
      <c r="A12" s="85" t="s">
        <v>100</v>
      </c>
      <c r="B12" s="85" t="s">
        <v>101</v>
      </c>
      <c r="C12" s="86">
        <v>514.6</v>
      </c>
      <c r="D12" s="86">
        <v>493.38</v>
      </c>
      <c r="E12" s="87">
        <v>21.22</v>
      </c>
      <c r="F12" s="17"/>
      <c r="G12" s="17"/>
    </row>
    <row r="13" spans="1:7" ht="18.75" customHeight="1">
      <c r="A13" s="85" t="s">
        <v>102</v>
      </c>
      <c r="B13" s="85" t="s">
        <v>103</v>
      </c>
      <c r="C13" s="86">
        <v>493.38</v>
      </c>
      <c r="D13" s="86">
        <v>493.38</v>
      </c>
      <c r="E13" s="87"/>
      <c r="F13" s="17"/>
      <c r="G13" s="17"/>
    </row>
    <row r="14" spans="1:7" ht="18.75" customHeight="1">
      <c r="A14" s="85" t="s">
        <v>104</v>
      </c>
      <c r="B14" s="85" t="s">
        <v>105</v>
      </c>
      <c r="C14" s="86">
        <v>21.22</v>
      </c>
      <c r="D14" s="86"/>
      <c r="E14" s="87">
        <v>21.22</v>
      </c>
      <c r="F14" s="17"/>
      <c r="G14" s="17"/>
    </row>
    <row r="15" spans="1:7" ht="18.75" customHeight="1">
      <c r="A15" s="52"/>
      <c r="B15" s="52"/>
      <c r="C15" s="96"/>
      <c r="D15" s="96"/>
      <c r="E15" s="97"/>
      <c r="F15" s="17"/>
      <c r="G15" s="17"/>
    </row>
    <row r="16" spans="1:7" ht="18.75" customHeight="1">
      <c r="A16" s="52"/>
      <c r="B16" s="52"/>
      <c r="C16" s="53"/>
      <c r="D16" s="53"/>
      <c r="E16" s="54"/>
      <c r="F16" s="17"/>
      <c r="G16" s="17"/>
    </row>
    <row r="17" spans="1:5" ht="18.75" customHeight="1">
      <c r="A17" s="52"/>
      <c r="B17" s="52"/>
      <c r="C17" s="53"/>
      <c r="D17" s="53"/>
      <c r="E17" s="54"/>
    </row>
    <row r="18" spans="1:7" ht="18.75" customHeight="1">
      <c r="A18" s="52"/>
      <c r="B18" s="52"/>
      <c r="C18" s="53"/>
      <c r="D18" s="53"/>
      <c r="E18" s="54"/>
      <c r="F18" s="17"/>
      <c r="G18" s="17"/>
    </row>
    <row r="19" spans="1:5" ht="20.25" customHeight="1">
      <c r="A19" s="52"/>
      <c r="B19" s="52"/>
      <c r="C19" s="53"/>
      <c r="D19" s="53"/>
      <c r="E19" s="54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showZeros="0" workbookViewId="0" topLeftCell="A1">
      <selection activeCell="G21" sqref="G2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71" customWidth="1"/>
    <col min="6" max="6" width="9.16015625" style="0" customWidth="1"/>
    <col min="7" max="7" width="13.5" style="0" customWidth="1"/>
  </cols>
  <sheetData>
    <row r="1" spans="1:7" ht="21" customHeight="1">
      <c r="A1" s="72"/>
      <c r="B1" s="72"/>
      <c r="C1" s="73"/>
      <c r="D1" s="73"/>
      <c r="E1" s="74" t="s">
        <v>116</v>
      </c>
      <c r="F1" s="72"/>
      <c r="G1" s="72"/>
    </row>
    <row r="2" spans="1:7" ht="24" customHeight="1">
      <c r="A2" s="75" t="s">
        <v>117</v>
      </c>
      <c r="B2" s="56"/>
      <c r="C2" s="76"/>
      <c r="D2" s="76"/>
      <c r="E2" s="76"/>
      <c r="F2" s="77"/>
      <c r="G2" s="77"/>
    </row>
    <row r="3" spans="1:7" ht="15.75" customHeight="1">
      <c r="A3" s="1" t="s">
        <v>2</v>
      </c>
      <c r="B3" s="17"/>
      <c r="C3" s="73"/>
      <c r="D3" s="73"/>
      <c r="E3" s="78" t="s">
        <v>3</v>
      </c>
      <c r="F3" s="72"/>
      <c r="G3" s="72"/>
    </row>
    <row r="4" spans="1:7" ht="12.75" customHeight="1">
      <c r="A4" s="43" t="s">
        <v>118</v>
      </c>
      <c r="B4" s="44"/>
      <c r="C4" s="79" t="s">
        <v>119</v>
      </c>
      <c r="D4" s="80"/>
      <c r="E4" s="81"/>
      <c r="F4" s="72"/>
      <c r="G4" s="72"/>
    </row>
    <row r="5" spans="1:7" ht="12.75" customHeight="1">
      <c r="A5" s="47" t="s">
        <v>91</v>
      </c>
      <c r="B5" s="48" t="s">
        <v>92</v>
      </c>
      <c r="C5" s="82" t="s">
        <v>66</v>
      </c>
      <c r="D5" s="82" t="s">
        <v>120</v>
      </c>
      <c r="E5" s="82" t="s">
        <v>121</v>
      </c>
      <c r="F5" s="72"/>
      <c r="G5" s="72"/>
    </row>
    <row r="6" spans="1:7" ht="12.75" customHeight="1">
      <c r="A6" s="50" t="s">
        <v>80</v>
      </c>
      <c r="B6" s="83" t="s">
        <v>80</v>
      </c>
      <c r="C6" s="84">
        <v>1</v>
      </c>
      <c r="D6" s="84">
        <f>C6+1</f>
        <v>2</v>
      </c>
      <c r="E6" s="84">
        <f>D6+1</f>
        <v>3</v>
      </c>
      <c r="F6" s="72"/>
      <c r="G6" s="72"/>
    </row>
    <row r="7" spans="1:8" ht="12.75" customHeight="1">
      <c r="A7" s="85" t="s">
        <v>115</v>
      </c>
      <c r="B7" s="85" t="s">
        <v>66</v>
      </c>
      <c r="C7" s="86">
        <f>D7+E7</f>
        <v>538.21</v>
      </c>
      <c r="D7" s="86">
        <v>447.5</v>
      </c>
      <c r="E7" s="87">
        <f>E19+E37</f>
        <v>90.70999999999998</v>
      </c>
      <c r="F7" s="88"/>
      <c r="G7" s="88"/>
      <c r="H7" s="70"/>
    </row>
    <row r="8" spans="1:8" ht="12.75" customHeight="1">
      <c r="A8" s="85" t="s">
        <v>122</v>
      </c>
      <c r="B8" s="85" t="s">
        <v>123</v>
      </c>
      <c r="C8" s="86">
        <v>447.26</v>
      </c>
      <c r="D8" s="86">
        <v>447.26</v>
      </c>
      <c r="E8" s="87"/>
      <c r="F8" s="17"/>
      <c r="G8" s="17"/>
      <c r="H8" s="70"/>
    </row>
    <row r="9" spans="1:7" ht="12.75" customHeight="1">
      <c r="A9" s="85" t="s">
        <v>124</v>
      </c>
      <c r="B9" s="85" t="s">
        <v>125</v>
      </c>
      <c r="C9" s="86">
        <v>82.8</v>
      </c>
      <c r="D9" s="86">
        <v>82.8</v>
      </c>
      <c r="E9" s="87"/>
      <c r="F9" s="17"/>
      <c r="G9" s="17"/>
    </row>
    <row r="10" spans="1:7" ht="12.75" customHeight="1">
      <c r="A10" s="85" t="s">
        <v>126</v>
      </c>
      <c r="B10" s="85" t="s">
        <v>127</v>
      </c>
      <c r="C10" s="86">
        <v>54.73</v>
      </c>
      <c r="D10" s="86">
        <v>54.73</v>
      </c>
      <c r="E10" s="87"/>
      <c r="F10" s="17"/>
      <c r="G10" s="17"/>
    </row>
    <row r="11" spans="1:7" ht="12.75" customHeight="1">
      <c r="A11" s="85" t="s">
        <v>128</v>
      </c>
      <c r="B11" s="85" t="s">
        <v>129</v>
      </c>
      <c r="C11" s="86">
        <v>2.84</v>
      </c>
      <c r="D11" s="86">
        <v>2.84</v>
      </c>
      <c r="E11" s="87"/>
      <c r="F11" s="17"/>
      <c r="G11" s="72"/>
    </row>
    <row r="12" spans="1:7" ht="12.75" customHeight="1">
      <c r="A12" s="85" t="s">
        <v>130</v>
      </c>
      <c r="B12" s="85" t="s">
        <v>131</v>
      </c>
      <c r="C12" s="86">
        <v>6.9</v>
      </c>
      <c r="D12" s="86">
        <v>6.9</v>
      </c>
      <c r="E12" s="87"/>
      <c r="F12" s="17"/>
      <c r="G12" s="72"/>
    </row>
    <row r="13" spans="1:7" ht="12.75" customHeight="1">
      <c r="A13" s="85" t="s">
        <v>132</v>
      </c>
      <c r="B13" s="85" t="s">
        <v>133</v>
      </c>
      <c r="C13" s="86">
        <v>23.11</v>
      </c>
      <c r="D13" s="86">
        <v>23.11</v>
      </c>
      <c r="E13" s="87"/>
      <c r="F13" s="72"/>
      <c r="G13" s="72"/>
    </row>
    <row r="14" spans="1:7" ht="12.75" customHeight="1">
      <c r="A14" s="85" t="s">
        <v>134</v>
      </c>
      <c r="B14" s="85" t="s">
        <v>135</v>
      </c>
      <c r="C14" s="86">
        <v>9.08</v>
      </c>
      <c r="D14" s="86">
        <v>9.08</v>
      </c>
      <c r="E14" s="87"/>
      <c r="F14" s="72"/>
      <c r="G14" s="72"/>
    </row>
    <row r="15" spans="1:7" ht="12.75" customHeight="1">
      <c r="A15" s="85" t="s">
        <v>136</v>
      </c>
      <c r="B15" s="85" t="s">
        <v>137</v>
      </c>
      <c r="C15" s="86">
        <v>19.35</v>
      </c>
      <c r="D15" s="86">
        <v>19.35</v>
      </c>
      <c r="E15" s="87"/>
      <c r="F15" s="72"/>
      <c r="G15" s="72"/>
    </row>
    <row r="16" spans="1:7" ht="12.75" customHeight="1">
      <c r="A16" s="85" t="s">
        <v>138</v>
      </c>
      <c r="B16" s="85" t="s">
        <v>139</v>
      </c>
      <c r="C16" s="86">
        <v>12.84</v>
      </c>
      <c r="D16" s="86">
        <v>12.84</v>
      </c>
      <c r="E16" s="87"/>
      <c r="F16" s="72"/>
      <c r="G16" s="72"/>
    </row>
    <row r="17" spans="1:6" ht="12.75" customHeight="1">
      <c r="A17" s="85" t="s">
        <v>140</v>
      </c>
      <c r="B17" s="85" t="s">
        <v>141</v>
      </c>
      <c r="C17" s="86">
        <v>209.28</v>
      </c>
      <c r="D17" s="86">
        <v>209.28</v>
      </c>
      <c r="E17" s="87"/>
      <c r="F17" s="89"/>
    </row>
    <row r="18" spans="1:7" ht="12.75" customHeight="1">
      <c r="A18" s="85" t="s">
        <v>142</v>
      </c>
      <c r="B18" s="85" t="s">
        <v>143</v>
      </c>
      <c r="C18" s="86">
        <v>26.33</v>
      </c>
      <c r="D18" s="86">
        <v>26.33</v>
      </c>
      <c r="E18" s="87"/>
      <c r="F18" s="72"/>
      <c r="G18" s="72"/>
    </row>
    <row r="19" spans="1:6" ht="12.75" customHeight="1">
      <c r="A19" s="85" t="s">
        <v>144</v>
      </c>
      <c r="B19" s="85" t="s">
        <v>145</v>
      </c>
      <c r="C19" s="86">
        <f>E19</f>
        <v>69.48999999999998</v>
      </c>
      <c r="D19" s="86"/>
      <c r="E19" s="87">
        <f>SUM(E20:E34)</f>
        <v>69.48999999999998</v>
      </c>
      <c r="F19" s="89"/>
    </row>
    <row r="20" spans="1:6" ht="12.75" customHeight="1">
      <c r="A20" s="85" t="s">
        <v>146</v>
      </c>
      <c r="B20" s="85" t="s">
        <v>147</v>
      </c>
      <c r="C20" s="86">
        <v>6</v>
      </c>
      <c r="D20" s="86"/>
      <c r="E20" s="87">
        <v>6</v>
      </c>
      <c r="F20" s="89"/>
    </row>
    <row r="21" spans="1:6" ht="12.75" customHeight="1">
      <c r="A21" s="85" t="s">
        <v>148</v>
      </c>
      <c r="B21" s="85" t="s">
        <v>149</v>
      </c>
      <c r="C21" s="86">
        <v>3</v>
      </c>
      <c r="D21" s="86"/>
      <c r="E21" s="87">
        <v>3</v>
      </c>
      <c r="F21" s="89"/>
    </row>
    <row r="22" spans="1:6" ht="12.75" customHeight="1">
      <c r="A22" s="85" t="s">
        <v>150</v>
      </c>
      <c r="B22" s="85" t="s">
        <v>151</v>
      </c>
      <c r="C22" s="86">
        <v>1.5</v>
      </c>
      <c r="D22" s="86"/>
      <c r="E22" s="87">
        <v>1.5</v>
      </c>
      <c r="F22" s="89"/>
    </row>
    <row r="23" spans="1:6" ht="12.75" customHeight="1">
      <c r="A23" s="85" t="s">
        <v>152</v>
      </c>
      <c r="B23" s="85" t="s">
        <v>153</v>
      </c>
      <c r="C23" s="86">
        <v>2</v>
      </c>
      <c r="D23" s="86"/>
      <c r="E23" s="87">
        <v>2</v>
      </c>
      <c r="F23" s="89"/>
    </row>
    <row r="24" spans="1:6" ht="12.75" customHeight="1">
      <c r="A24" s="85" t="s">
        <v>154</v>
      </c>
      <c r="B24" s="85" t="s">
        <v>155</v>
      </c>
      <c r="C24" s="86">
        <v>2</v>
      </c>
      <c r="D24" s="86"/>
      <c r="E24" s="87">
        <v>2</v>
      </c>
      <c r="F24" s="89"/>
    </row>
    <row r="25" spans="1:6" ht="12.75" customHeight="1">
      <c r="A25" s="85" t="s">
        <v>156</v>
      </c>
      <c r="B25" s="85" t="s">
        <v>157</v>
      </c>
      <c r="C25" s="86">
        <v>3.26</v>
      </c>
      <c r="D25" s="86"/>
      <c r="E25" s="87">
        <v>3.26</v>
      </c>
      <c r="F25" s="89"/>
    </row>
    <row r="26" spans="1:6" ht="12.75" customHeight="1">
      <c r="A26" s="85" t="s">
        <v>158</v>
      </c>
      <c r="B26" s="85" t="s">
        <v>159</v>
      </c>
      <c r="C26" s="86">
        <v>5.38</v>
      </c>
      <c r="D26" s="86"/>
      <c r="E26" s="87">
        <v>5.38</v>
      </c>
      <c r="F26" s="89"/>
    </row>
    <row r="27" spans="1:6" ht="12.75" customHeight="1">
      <c r="A27" s="85" t="s">
        <v>160</v>
      </c>
      <c r="B27" s="85" t="s">
        <v>161</v>
      </c>
      <c r="C27" s="86">
        <v>4.6</v>
      </c>
      <c r="D27" s="86"/>
      <c r="E27" s="87">
        <v>4.6</v>
      </c>
      <c r="F27" s="89"/>
    </row>
    <row r="28" spans="1:6" ht="12.75" customHeight="1">
      <c r="A28" s="85" t="s">
        <v>162</v>
      </c>
      <c r="B28" s="85" t="s">
        <v>163</v>
      </c>
      <c r="C28" s="86">
        <v>3.8</v>
      </c>
      <c r="D28" s="86"/>
      <c r="E28" s="87">
        <v>3.8</v>
      </c>
      <c r="F28" s="89"/>
    </row>
    <row r="29" spans="1:6" ht="12.75" customHeight="1">
      <c r="A29" s="85" t="s">
        <v>164</v>
      </c>
      <c r="B29" s="85" t="s">
        <v>165</v>
      </c>
      <c r="C29" s="86">
        <v>12.1</v>
      </c>
      <c r="D29" s="86"/>
      <c r="E29" s="87">
        <v>12.1</v>
      </c>
      <c r="F29" s="89"/>
    </row>
    <row r="30" spans="1:6" ht="12.75" customHeight="1">
      <c r="A30" s="85" t="s">
        <v>166</v>
      </c>
      <c r="B30" s="85" t="s">
        <v>167</v>
      </c>
      <c r="C30" s="86">
        <v>2.3</v>
      </c>
      <c r="D30" s="86"/>
      <c r="E30" s="87">
        <v>2.3</v>
      </c>
      <c r="F30" s="89"/>
    </row>
    <row r="31" spans="1:6" ht="12.75" customHeight="1">
      <c r="A31" s="85" t="s">
        <v>168</v>
      </c>
      <c r="B31" s="85" t="s">
        <v>169</v>
      </c>
      <c r="C31" s="86">
        <v>1.15</v>
      </c>
      <c r="D31" s="86"/>
      <c r="E31" s="87">
        <v>1.15</v>
      </c>
      <c r="F31" s="89"/>
    </row>
    <row r="32" spans="1:6" ht="12.75" customHeight="1">
      <c r="A32" s="85" t="s">
        <v>170</v>
      </c>
      <c r="B32" s="85" t="s">
        <v>171</v>
      </c>
      <c r="C32" s="86">
        <v>2.4</v>
      </c>
      <c r="D32" s="86"/>
      <c r="E32" s="87">
        <v>2.4</v>
      </c>
      <c r="F32" s="89"/>
    </row>
    <row r="33" spans="1:6" ht="12.75" customHeight="1">
      <c r="A33" s="85" t="s">
        <v>172</v>
      </c>
      <c r="B33" s="85" t="s">
        <v>173</v>
      </c>
      <c r="C33" s="86">
        <v>9.5</v>
      </c>
      <c r="D33" s="86"/>
      <c r="E33" s="87">
        <v>9.5</v>
      </c>
      <c r="F33" s="89"/>
    </row>
    <row r="34" spans="1:6" ht="12.75" customHeight="1">
      <c r="A34" s="85" t="s">
        <v>174</v>
      </c>
      <c r="B34" s="85" t="s">
        <v>175</v>
      </c>
      <c r="C34" s="86">
        <v>10</v>
      </c>
      <c r="D34" s="86"/>
      <c r="E34" s="87">
        <v>10.5</v>
      </c>
      <c r="F34" s="89"/>
    </row>
    <row r="35" spans="1:6" ht="12.75" customHeight="1">
      <c r="A35" s="85" t="s">
        <v>176</v>
      </c>
      <c r="B35" s="85" t="s">
        <v>177</v>
      </c>
      <c r="C35" s="86">
        <v>0.24</v>
      </c>
      <c r="D35" s="86">
        <v>0.24</v>
      </c>
      <c r="E35" s="87"/>
      <c r="F35" s="89"/>
    </row>
    <row r="36" spans="1:6" ht="12.75" customHeight="1">
      <c r="A36" s="85" t="s">
        <v>178</v>
      </c>
      <c r="B36" s="85" t="s">
        <v>179</v>
      </c>
      <c r="C36" s="86">
        <v>0.24</v>
      </c>
      <c r="D36" s="86">
        <v>0.24</v>
      </c>
      <c r="E36" s="87"/>
      <c r="F36" s="89"/>
    </row>
    <row r="37" spans="1:5" ht="12.75" customHeight="1">
      <c r="A37" s="90"/>
      <c r="B37" s="90" t="s">
        <v>87</v>
      </c>
      <c r="C37" s="91">
        <f aca="true" t="shared" si="0" ref="C37:C39">D37+E37</f>
        <v>21.22</v>
      </c>
      <c r="D37" s="92">
        <f>D38+D40</f>
        <v>0</v>
      </c>
      <c r="E37" s="92">
        <v>21.22</v>
      </c>
    </row>
    <row r="38" spans="1:5" ht="12.75" customHeight="1">
      <c r="A38" s="90" t="s">
        <v>180</v>
      </c>
      <c r="B38" s="90" t="s">
        <v>181</v>
      </c>
      <c r="C38" s="91">
        <f t="shared" si="0"/>
        <v>21.22</v>
      </c>
      <c r="D38" s="92"/>
      <c r="E38" s="92">
        <v>21.22</v>
      </c>
    </row>
    <row r="39" spans="1:5" ht="12">
      <c r="A39" s="90" t="s">
        <v>182</v>
      </c>
      <c r="B39" s="90" t="s">
        <v>183</v>
      </c>
      <c r="C39" s="91">
        <f t="shared" si="0"/>
        <v>21.22</v>
      </c>
      <c r="D39" s="92"/>
      <c r="E39" s="92">
        <v>21.22</v>
      </c>
    </row>
    <row r="40" spans="1:6" ht="12.75" customHeight="1">
      <c r="A40" s="89"/>
      <c r="B40" s="89"/>
      <c r="C40" s="93"/>
      <c r="D40" s="93"/>
      <c r="E40" s="93"/>
      <c r="F40" s="89"/>
    </row>
    <row r="41" spans="1:6" ht="12.75" customHeight="1">
      <c r="A41" s="89"/>
      <c r="B41" s="89"/>
      <c r="C41" s="93"/>
      <c r="D41" s="93"/>
      <c r="E41" s="93"/>
      <c r="F41" s="89"/>
    </row>
    <row r="42" spans="1:6" ht="12.75" customHeight="1">
      <c r="A42" s="89"/>
      <c r="B42" s="89"/>
      <c r="C42" s="93"/>
      <c r="D42" s="93"/>
      <c r="E42" s="93"/>
      <c r="F42" s="89"/>
    </row>
    <row r="43" spans="1:6" ht="12.75" customHeight="1">
      <c r="A43" s="89"/>
      <c r="B43" s="89"/>
      <c r="C43" s="93"/>
      <c r="D43" s="93"/>
      <c r="E43" s="93"/>
      <c r="F43" s="89"/>
    </row>
    <row r="44" spans="1:6" ht="12.75" customHeight="1">
      <c r="A44" s="89"/>
      <c r="B44" s="89"/>
      <c r="C44" s="93"/>
      <c r="D44" s="93"/>
      <c r="E44" s="93"/>
      <c r="F44" s="89"/>
    </row>
    <row r="45" spans="1:6" ht="12.75" customHeight="1">
      <c r="A45" s="89"/>
      <c r="B45" s="89"/>
      <c r="C45" s="93"/>
      <c r="D45" s="93"/>
      <c r="E45" s="93"/>
      <c r="F45" s="89"/>
    </row>
    <row r="46" spans="1:6" ht="12.75" customHeight="1">
      <c r="A46" s="89"/>
      <c r="B46" s="89"/>
      <c r="C46" s="93"/>
      <c r="D46" s="93"/>
      <c r="E46" s="93"/>
      <c r="F46" s="89"/>
    </row>
    <row r="47" spans="1:6" ht="12.75" customHeight="1">
      <c r="A47" s="89"/>
      <c r="B47" s="89"/>
      <c r="C47" s="93"/>
      <c r="D47" s="93"/>
      <c r="E47" s="93"/>
      <c r="F47" s="89"/>
    </row>
    <row r="48" spans="1:6" ht="12.75" customHeight="1">
      <c r="A48" s="89"/>
      <c r="B48" s="89"/>
      <c r="C48" s="93"/>
      <c r="D48" s="93"/>
      <c r="E48" s="93"/>
      <c r="F48" s="89"/>
    </row>
    <row r="49" spans="1:6" ht="12.75" customHeight="1">
      <c r="A49" s="89"/>
      <c r="B49" s="89"/>
      <c r="C49" s="93"/>
      <c r="D49" s="93"/>
      <c r="E49" s="93"/>
      <c r="F49" s="89"/>
    </row>
    <row r="50" spans="1:6" ht="12.75" customHeight="1">
      <c r="A50" s="89"/>
      <c r="B50" s="89"/>
      <c r="C50" s="93"/>
      <c r="D50" s="93"/>
      <c r="E50" s="93"/>
      <c r="F50" s="89"/>
    </row>
    <row r="51" spans="1:6" ht="12.75" customHeight="1">
      <c r="A51" s="89"/>
      <c r="B51" s="89"/>
      <c r="C51" s="93"/>
      <c r="D51" s="93"/>
      <c r="E51" s="93"/>
      <c r="F51" s="89"/>
    </row>
    <row r="52" spans="1:6" ht="12.75" customHeight="1">
      <c r="A52" s="89"/>
      <c r="B52" s="89"/>
      <c r="C52" s="93"/>
      <c r="D52" s="93"/>
      <c r="E52" s="93"/>
      <c r="F52" s="89"/>
    </row>
    <row r="53" spans="1:6" ht="12.75" customHeight="1">
      <c r="A53" s="89"/>
      <c r="B53" s="89"/>
      <c r="C53" s="93"/>
      <c r="D53" s="93"/>
      <c r="E53" s="93"/>
      <c r="F53" s="89"/>
    </row>
    <row r="54" spans="1:6" ht="12.75" customHeight="1">
      <c r="A54" s="89"/>
      <c r="B54" s="89"/>
      <c r="C54" s="93"/>
      <c r="D54" s="93"/>
      <c r="E54" s="93"/>
      <c r="F54" s="89"/>
    </row>
    <row r="55" spans="1:6" ht="12.75" customHeight="1">
      <c r="A55" s="89"/>
      <c r="B55" s="89"/>
      <c r="C55" s="93"/>
      <c r="D55" s="93"/>
      <c r="E55" s="93"/>
      <c r="F55" s="89"/>
    </row>
    <row r="56" spans="1:6" ht="12.75" customHeight="1">
      <c r="A56" s="89"/>
      <c r="B56" s="89"/>
      <c r="C56" s="93"/>
      <c r="D56" s="93"/>
      <c r="E56" s="93"/>
      <c r="F56" s="89"/>
    </row>
    <row r="57" spans="1:6" ht="12.75" customHeight="1">
      <c r="A57" s="89"/>
      <c r="B57" s="89"/>
      <c r="C57" s="93"/>
      <c r="D57" s="93"/>
      <c r="E57" s="93"/>
      <c r="F57" s="89"/>
    </row>
    <row r="58" spans="1:6" ht="12.75" customHeight="1">
      <c r="A58" s="89"/>
      <c r="B58" s="89"/>
      <c r="C58" s="93"/>
      <c r="D58" s="93"/>
      <c r="E58" s="93"/>
      <c r="F58" s="89"/>
    </row>
    <row r="59" spans="1:6" ht="12.75" customHeight="1">
      <c r="A59" s="89"/>
      <c r="B59" s="89"/>
      <c r="C59" s="93"/>
      <c r="D59" s="93"/>
      <c r="E59" s="93"/>
      <c r="F59" s="89"/>
    </row>
    <row r="60" spans="1:6" ht="12.75" customHeight="1">
      <c r="A60" s="89"/>
      <c r="B60" s="89"/>
      <c r="C60" s="93"/>
      <c r="D60" s="93"/>
      <c r="E60" s="93"/>
      <c r="F60" s="89"/>
    </row>
    <row r="61" spans="1:6" ht="12.75" customHeight="1">
      <c r="A61" s="89"/>
      <c r="B61" s="89"/>
      <c r="C61" s="93"/>
      <c r="D61" s="93"/>
      <c r="E61" s="93"/>
      <c r="F61" s="89"/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4" t="s">
        <v>184</v>
      </c>
    </row>
    <row r="2" spans="1:7" ht="30" customHeight="1">
      <c r="A2" s="56" t="s">
        <v>185</v>
      </c>
      <c r="B2" s="56"/>
      <c r="C2" s="56"/>
      <c r="D2" s="57"/>
      <c r="E2" s="57"/>
      <c r="F2" s="57"/>
      <c r="G2" s="57"/>
    </row>
    <row r="3" spans="1:7" ht="18" customHeight="1">
      <c r="A3" s="58" t="s">
        <v>186</v>
      </c>
      <c r="B3" s="58"/>
      <c r="C3" s="58"/>
      <c r="G3" s="59" t="s">
        <v>3</v>
      </c>
    </row>
    <row r="4" spans="1:7" ht="31.5" customHeight="1">
      <c r="A4" s="60" t="s">
        <v>187</v>
      </c>
      <c r="B4" s="60" t="s">
        <v>188</v>
      </c>
      <c r="C4" s="60" t="s">
        <v>66</v>
      </c>
      <c r="D4" s="61" t="s">
        <v>189</v>
      </c>
      <c r="E4" s="60" t="s">
        <v>190</v>
      </c>
      <c r="F4" s="62" t="s">
        <v>191</v>
      </c>
      <c r="G4" s="60" t="s">
        <v>192</v>
      </c>
    </row>
    <row r="5" spans="1:7" ht="21.75" customHeight="1">
      <c r="A5" s="63" t="s">
        <v>80</v>
      </c>
      <c r="B5" s="63" t="s">
        <v>80</v>
      </c>
      <c r="C5" s="64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s="55" customFormat="1" ht="22.5" customHeight="1">
      <c r="A6" s="66"/>
      <c r="B6" s="66" t="s">
        <v>66</v>
      </c>
      <c r="C6" s="67">
        <v>3.8</v>
      </c>
      <c r="D6" s="67"/>
      <c r="E6" s="67">
        <v>3.8</v>
      </c>
      <c r="F6" s="67"/>
      <c r="G6" s="68">
        <v>0</v>
      </c>
    </row>
    <row r="7" spans="1:7" ht="22.5" customHeight="1">
      <c r="A7" s="69" t="s">
        <v>81</v>
      </c>
      <c r="B7" s="69" t="s">
        <v>82</v>
      </c>
      <c r="C7" s="67">
        <v>3.8</v>
      </c>
      <c r="D7" s="67"/>
      <c r="E7" s="67">
        <v>3.8</v>
      </c>
      <c r="F7" s="67"/>
      <c r="G7" s="68">
        <v>0</v>
      </c>
    </row>
    <row r="8" spans="1:7" ht="12.75" customHeight="1">
      <c r="A8" s="70"/>
      <c r="B8" s="70"/>
      <c r="C8" s="70"/>
      <c r="D8" s="70"/>
      <c r="E8" s="70"/>
      <c r="F8" s="70"/>
      <c r="G8" s="70"/>
    </row>
    <row r="9" spans="1:7" ht="12.75" customHeight="1">
      <c r="A9" s="70"/>
      <c r="B9" s="70"/>
      <c r="C9" s="70"/>
      <c r="D9" s="70"/>
      <c r="E9" s="70"/>
      <c r="F9" s="70"/>
      <c r="G9" s="70"/>
    </row>
    <row r="10" spans="1:7" ht="12.75" customHeight="1">
      <c r="A10" s="70"/>
      <c r="B10" s="70"/>
      <c r="C10" s="70"/>
      <c r="D10" s="70"/>
      <c r="E10" s="70"/>
      <c r="F10" s="70"/>
      <c r="G10" s="70"/>
    </row>
    <row r="11" spans="1:7" ht="12.75" customHeight="1">
      <c r="A11" s="70"/>
      <c r="B11" s="70"/>
      <c r="C11" s="70"/>
      <c r="D11" s="70"/>
      <c r="E11" s="70"/>
      <c r="F11" s="70"/>
      <c r="G11" s="70"/>
    </row>
    <row r="12" spans="1:7" ht="12.75" customHeight="1">
      <c r="A12" s="70"/>
      <c r="B12" s="70"/>
      <c r="C12" s="70"/>
      <c r="D12" s="70"/>
      <c r="E12" s="70"/>
      <c r="F12" s="70"/>
      <c r="G12" s="70"/>
    </row>
    <row r="13" spans="1:7" ht="12.75" customHeight="1">
      <c r="A13" s="70"/>
      <c r="B13" s="70"/>
      <c r="C13" s="70"/>
      <c r="D13" s="70"/>
      <c r="E13" s="70"/>
      <c r="F13" s="70"/>
      <c r="G13" s="70"/>
    </row>
    <row r="14" spans="1:7" ht="12.75" customHeight="1">
      <c r="A14" s="70"/>
      <c r="B14" s="70"/>
      <c r="C14" s="70"/>
      <c r="D14" s="70"/>
      <c r="E14" s="70"/>
      <c r="F14" s="70"/>
      <c r="G14" s="70"/>
    </row>
    <row r="15" spans="5:7" ht="12.75" customHeight="1">
      <c r="E15" s="70"/>
      <c r="F15" s="70"/>
      <c r="G15" s="70"/>
    </row>
    <row r="16" spans="5:7" ht="12.75" customHeight="1">
      <c r="E16" s="70"/>
      <c r="G16" s="70"/>
    </row>
    <row r="17" spans="3:7" ht="12.75" customHeight="1">
      <c r="C17" s="70"/>
      <c r="E17" s="70"/>
      <c r="G17" s="70"/>
    </row>
    <row r="18" spans="3:7" ht="12.75" customHeight="1">
      <c r="C18" s="70"/>
      <c r="E18" s="70"/>
      <c r="G18" s="70"/>
    </row>
    <row r="19" spans="3:7" ht="12.75" customHeight="1">
      <c r="C19" s="70"/>
      <c r="G19" s="70"/>
    </row>
    <row r="20" spans="5:7" ht="12.75" customHeight="1">
      <c r="E20" s="70"/>
      <c r="G20" s="70"/>
    </row>
    <row r="24" ht="12.75" customHeight="1">
      <c r="D24" s="70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J34" sqref="J34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7"/>
      <c r="B1" s="17"/>
      <c r="C1" s="17"/>
      <c r="D1" s="17"/>
      <c r="E1" s="34" t="s">
        <v>193</v>
      </c>
      <c r="F1" s="17"/>
      <c r="G1" s="17"/>
    </row>
    <row r="2" spans="1:7" ht="29.25" customHeight="1">
      <c r="A2" s="41" t="s">
        <v>194</v>
      </c>
      <c r="B2" s="41"/>
      <c r="C2" s="41"/>
      <c r="D2" s="41"/>
      <c r="E2" s="41"/>
      <c r="F2" s="42"/>
      <c r="G2" s="42"/>
    </row>
    <row r="3" spans="1:7" ht="21" customHeight="1">
      <c r="A3" s="1" t="s">
        <v>2</v>
      </c>
      <c r="B3" s="17"/>
      <c r="C3" s="17"/>
      <c r="D3" s="17"/>
      <c r="E3" s="34" t="s">
        <v>3</v>
      </c>
      <c r="F3" s="17"/>
      <c r="G3" s="17"/>
    </row>
    <row r="4" spans="1:7" ht="17.25" customHeight="1">
      <c r="A4" s="43" t="s">
        <v>85</v>
      </c>
      <c r="B4" s="44"/>
      <c r="C4" s="44" t="s">
        <v>114</v>
      </c>
      <c r="D4" s="45"/>
      <c r="E4" s="46"/>
      <c r="F4" s="17"/>
      <c r="G4" s="17"/>
    </row>
    <row r="5" spans="1:7" ht="21" customHeight="1">
      <c r="A5" s="47" t="s">
        <v>91</v>
      </c>
      <c r="B5" s="48" t="s">
        <v>92</v>
      </c>
      <c r="C5" s="49" t="s">
        <v>66</v>
      </c>
      <c r="D5" s="49" t="s">
        <v>86</v>
      </c>
      <c r="E5" s="49" t="s">
        <v>87</v>
      </c>
      <c r="F5" s="17"/>
      <c r="G5" s="17"/>
    </row>
    <row r="6" spans="1:7" ht="21" customHeight="1">
      <c r="A6" s="50" t="s">
        <v>80</v>
      </c>
      <c r="B6" s="50" t="s">
        <v>80</v>
      </c>
      <c r="C6" s="51">
        <v>1</v>
      </c>
      <c r="D6" s="51">
        <f>C6+1</f>
        <v>2</v>
      </c>
      <c r="E6" s="51">
        <f>D6+1</f>
        <v>3</v>
      </c>
      <c r="F6" s="17"/>
      <c r="G6" s="17"/>
    </row>
    <row r="7" spans="1:7" ht="18.75" customHeight="1">
      <c r="A7" s="52"/>
      <c r="B7" s="52"/>
      <c r="C7" s="53"/>
      <c r="D7" s="53"/>
      <c r="E7" s="54"/>
      <c r="F7" s="17"/>
      <c r="G7" s="17"/>
    </row>
    <row r="8" spans="1:7" ht="18.75" customHeight="1">
      <c r="A8" s="52"/>
      <c r="B8" s="52"/>
      <c r="C8" s="53"/>
      <c r="D8" s="53"/>
      <c r="E8" s="54"/>
      <c r="F8" s="17"/>
      <c r="G8" s="17"/>
    </row>
    <row r="9" spans="1:7" ht="18.75" customHeight="1">
      <c r="A9" s="52"/>
      <c r="B9" s="52"/>
      <c r="C9" s="53"/>
      <c r="D9" s="53"/>
      <c r="E9" s="54"/>
      <c r="F9" s="17"/>
      <c r="G9" s="17"/>
    </row>
    <row r="10" spans="1:7" ht="18.75" customHeight="1">
      <c r="A10" s="52"/>
      <c r="B10" s="52"/>
      <c r="C10" s="53"/>
      <c r="D10" s="53"/>
      <c r="E10" s="54"/>
      <c r="F10" s="17"/>
      <c r="G10" s="17"/>
    </row>
    <row r="11" spans="1:7" ht="18.75" customHeight="1">
      <c r="A11" s="52"/>
      <c r="B11" s="52"/>
      <c r="C11" s="53"/>
      <c r="D11" s="53"/>
      <c r="E11" s="54"/>
      <c r="F11" s="17"/>
      <c r="G11" s="17"/>
    </row>
    <row r="12" spans="1:7" ht="18.75" customHeight="1">
      <c r="A12" s="52"/>
      <c r="B12" s="52"/>
      <c r="C12" s="53"/>
      <c r="D12" s="53"/>
      <c r="E12" s="54"/>
      <c r="F12" s="17"/>
      <c r="G12" s="17"/>
    </row>
    <row r="13" spans="1:7" ht="18.75" customHeight="1">
      <c r="A13" s="52"/>
      <c r="B13" s="52"/>
      <c r="C13" s="53"/>
      <c r="D13" s="53"/>
      <c r="E13" s="54"/>
      <c r="F13" s="17"/>
      <c r="G13" s="17"/>
    </row>
    <row r="14" spans="1:7" ht="18.75" customHeight="1">
      <c r="A14" s="52"/>
      <c r="B14" s="52"/>
      <c r="C14" s="53"/>
      <c r="D14" s="53"/>
      <c r="E14" s="54"/>
      <c r="F14" s="17"/>
      <c r="G14" s="17"/>
    </row>
    <row r="15" spans="1:7" ht="18.75" customHeight="1">
      <c r="A15" s="52"/>
      <c r="B15" s="52"/>
      <c r="C15" s="53"/>
      <c r="D15" s="53"/>
      <c r="E15" s="54"/>
      <c r="F15" s="17"/>
      <c r="G15" s="17"/>
    </row>
    <row r="16" spans="1:7" ht="18.75" customHeight="1">
      <c r="A16" s="52"/>
      <c r="B16" s="52"/>
      <c r="C16" s="53"/>
      <c r="D16" s="53"/>
      <c r="E16" s="54"/>
      <c r="F16" s="17"/>
      <c r="G16" s="17"/>
    </row>
    <row r="17" ht="21" customHeight="1"/>
    <row r="18" spans="1:7" ht="21" customHeight="1">
      <c r="A18" s="17"/>
      <c r="B18" s="17"/>
      <c r="C18" s="17"/>
      <c r="D18" s="17"/>
      <c r="E18" s="17"/>
      <c r="F18" s="17"/>
      <c r="G18" s="17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showZeros="0" tabSelected="1" workbookViewId="0" topLeftCell="A1">
      <selection activeCell="B3" sqref="B3:M3"/>
    </sheetView>
  </sheetViews>
  <sheetFormatPr defaultColWidth="9.16015625" defaultRowHeight="12.75" customHeight="1"/>
  <cols>
    <col min="1" max="1" width="16.66015625" style="0" customWidth="1"/>
    <col min="2" max="2" width="12.66015625" style="0" customWidth="1"/>
    <col min="3" max="3" width="16.83203125" style="0" customWidth="1"/>
    <col min="4" max="4" width="21.66015625" style="0" customWidth="1"/>
    <col min="5" max="5" width="18.66015625" style="0" customWidth="1"/>
    <col min="6" max="6" width="19.16015625" style="0" customWidth="1"/>
    <col min="7" max="7" width="13.5" style="0" customWidth="1"/>
  </cols>
  <sheetData>
    <row r="1" spans="1:13" ht="21" customHeight="1">
      <c r="A1" s="17"/>
      <c r="B1" s="17"/>
      <c r="C1" s="17"/>
      <c r="D1" s="17"/>
      <c r="F1" s="17"/>
      <c r="G1" s="17"/>
      <c r="L1" s="34" t="s">
        <v>195</v>
      </c>
      <c r="M1" s="34"/>
    </row>
    <row r="2" spans="1:13" ht="29.25" customHeight="1">
      <c r="A2" s="18" t="s">
        <v>196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2.5" customHeight="1">
      <c r="A3" s="19" t="s">
        <v>197</v>
      </c>
      <c r="B3" s="19" t="s">
        <v>82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2.5" customHeight="1">
      <c r="A4" s="19" t="s">
        <v>198</v>
      </c>
      <c r="B4" s="19" t="s">
        <v>199</v>
      </c>
      <c r="C4" s="19"/>
      <c r="D4" s="19"/>
      <c r="E4" s="19"/>
      <c r="F4" s="19"/>
      <c r="G4" s="19" t="s">
        <v>200</v>
      </c>
      <c r="H4" s="19">
        <v>8541716</v>
      </c>
      <c r="I4" s="19"/>
      <c r="J4" s="19"/>
      <c r="K4" s="19"/>
      <c r="L4" s="19"/>
      <c r="M4" s="19"/>
    </row>
    <row r="5" spans="1:13" ht="22.5" customHeight="1">
      <c r="A5" s="20" t="s">
        <v>201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22.5" customHeight="1">
      <c r="A6" s="19" t="s">
        <v>202</v>
      </c>
      <c r="B6" s="19"/>
      <c r="C6" s="19"/>
      <c r="D6" s="19"/>
      <c r="E6" s="21" t="s">
        <v>203</v>
      </c>
      <c r="F6" s="21"/>
      <c r="G6" s="21"/>
      <c r="H6" s="21"/>
      <c r="I6" s="21"/>
      <c r="J6" s="21"/>
      <c r="K6" s="21"/>
      <c r="L6" s="21"/>
      <c r="M6" s="21"/>
    </row>
    <row r="7" spans="1:13" ht="22.5" customHeight="1">
      <c r="A7" s="22" t="s">
        <v>204</v>
      </c>
      <c r="B7" s="22"/>
      <c r="C7" s="22"/>
      <c r="D7" s="22"/>
      <c r="E7" s="22" t="s">
        <v>205</v>
      </c>
      <c r="F7" s="22"/>
      <c r="G7" s="22"/>
      <c r="H7" s="22"/>
      <c r="I7" s="22"/>
      <c r="J7" s="22"/>
      <c r="K7" s="22"/>
      <c r="L7" s="22"/>
      <c r="M7" s="22"/>
    </row>
    <row r="8" spans="1:13" ht="22.5" customHeight="1">
      <c r="A8" s="19" t="s">
        <v>206</v>
      </c>
      <c r="B8" s="19"/>
      <c r="C8" s="19"/>
      <c r="D8" s="19"/>
      <c r="E8" s="19" t="s">
        <v>207</v>
      </c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23" t="s">
        <v>208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19" t="s">
        <v>209</v>
      </c>
      <c r="B10" s="19"/>
      <c r="C10" s="19"/>
      <c r="D10" s="23" t="s">
        <v>207</v>
      </c>
      <c r="E10" s="23"/>
      <c r="F10" s="23"/>
      <c r="G10" s="24" t="s">
        <v>210</v>
      </c>
      <c r="H10" s="24"/>
      <c r="I10" s="23" t="s">
        <v>211</v>
      </c>
      <c r="J10" s="23"/>
      <c r="K10" s="23"/>
      <c r="L10" s="23"/>
      <c r="M10" s="23"/>
    </row>
    <row r="11" spans="1:13" ht="22.5" customHeight="1">
      <c r="A11" s="19" t="s">
        <v>212</v>
      </c>
      <c r="B11" s="19"/>
      <c r="C11" s="19"/>
      <c r="D11" s="9" t="s">
        <v>213</v>
      </c>
      <c r="E11" s="9"/>
      <c r="F11" s="9"/>
      <c r="G11" s="24" t="s">
        <v>214</v>
      </c>
      <c r="H11" s="24"/>
      <c r="I11" s="23"/>
      <c r="J11" s="23"/>
      <c r="K11" s="23"/>
      <c r="L11" s="23"/>
      <c r="M11" s="23"/>
    </row>
    <row r="12" spans="1:13" ht="22.5" customHeight="1">
      <c r="A12" s="19" t="s">
        <v>215</v>
      </c>
      <c r="B12" s="19"/>
      <c r="C12" s="19"/>
      <c r="D12" s="19" t="s">
        <v>115</v>
      </c>
      <c r="E12" s="19"/>
      <c r="F12" s="19"/>
      <c r="G12" s="19" t="s">
        <v>216</v>
      </c>
      <c r="H12" s="19"/>
      <c r="I12" s="19">
        <v>34</v>
      </c>
      <c r="J12" s="19"/>
      <c r="K12" s="19"/>
      <c r="L12" s="19"/>
      <c r="M12" s="19"/>
    </row>
    <row r="13" spans="1:13" ht="22.5" customHeight="1">
      <c r="A13" s="19" t="s">
        <v>217</v>
      </c>
      <c r="B13" s="19"/>
      <c r="C13" s="19"/>
      <c r="D13" s="19">
        <v>104</v>
      </c>
      <c r="E13" s="19"/>
      <c r="F13" s="19"/>
      <c r="G13" s="19" t="s">
        <v>218</v>
      </c>
      <c r="H13" s="19"/>
      <c r="I13" s="19"/>
      <c r="J13" s="19"/>
      <c r="K13" s="19"/>
      <c r="L13" s="19"/>
      <c r="M13" s="19"/>
    </row>
    <row r="14" spans="1:13" ht="22.5" customHeight="1">
      <c r="A14" s="19" t="s">
        <v>219</v>
      </c>
      <c r="B14" s="19"/>
      <c r="C14" s="19"/>
      <c r="D14" s="19">
        <v>26</v>
      </c>
      <c r="E14" s="19"/>
      <c r="F14" s="19"/>
      <c r="G14" s="19" t="s">
        <v>220</v>
      </c>
      <c r="H14" s="19"/>
      <c r="I14" s="19">
        <v>78</v>
      </c>
      <c r="J14" s="19"/>
      <c r="K14" s="19"/>
      <c r="L14" s="19"/>
      <c r="M14" s="19"/>
    </row>
    <row r="15" spans="1:13" ht="22.5" customHeight="1">
      <c r="A15" s="23" t="s">
        <v>221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25" t="s">
        <v>222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22.5" customHeight="1">
      <c r="A17" s="26" t="s">
        <v>223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22.5" customHeight="1">
      <c r="A18" s="19" t="s">
        <v>224</v>
      </c>
      <c r="B18" s="19"/>
      <c r="C18" s="19"/>
      <c r="D18" s="21">
        <v>423.87</v>
      </c>
      <c r="E18" s="21"/>
      <c r="F18" s="21"/>
      <c r="G18" s="19" t="s">
        <v>225</v>
      </c>
      <c r="H18" s="19"/>
      <c r="I18" s="26"/>
      <c r="J18" s="26"/>
      <c r="K18" s="26"/>
      <c r="L18" s="26"/>
      <c r="M18" s="26"/>
    </row>
    <row r="19" spans="1:13" ht="22.5" customHeight="1">
      <c r="A19" s="19" t="s">
        <v>226</v>
      </c>
      <c r="B19" s="19"/>
      <c r="C19" s="19"/>
      <c r="D19" s="26">
        <v>423.37</v>
      </c>
      <c r="E19" s="26"/>
      <c r="F19" s="26"/>
      <c r="G19" s="19" t="s">
        <v>227</v>
      </c>
      <c r="H19" s="19"/>
      <c r="I19" s="35">
        <v>0.9988</v>
      </c>
      <c r="J19" s="26"/>
      <c r="K19" s="26"/>
      <c r="L19" s="26"/>
      <c r="M19" s="26"/>
    </row>
    <row r="20" spans="1:13" ht="22.5" customHeight="1">
      <c r="A20" s="19" t="s">
        <v>228</v>
      </c>
      <c r="B20" s="19"/>
      <c r="C20" s="19"/>
      <c r="D20" s="26">
        <v>0.5</v>
      </c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customHeight="1">
      <c r="A21" s="26" t="s">
        <v>229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22.5" customHeight="1">
      <c r="A22" s="19" t="s">
        <v>230</v>
      </c>
      <c r="B22" s="19"/>
      <c r="C22" s="19"/>
      <c r="D22" s="21">
        <v>406.49</v>
      </c>
      <c r="E22" s="21"/>
      <c r="F22" s="21"/>
      <c r="G22" s="19" t="s">
        <v>231</v>
      </c>
      <c r="H22" s="19"/>
      <c r="I22" s="26"/>
      <c r="J22" s="26"/>
      <c r="K22" s="26"/>
      <c r="L22" s="26"/>
      <c r="M22" s="26"/>
    </row>
    <row r="23" spans="1:13" ht="22.5" customHeight="1">
      <c r="A23" s="19" t="s">
        <v>232</v>
      </c>
      <c r="B23" s="19"/>
      <c r="C23" s="19"/>
      <c r="D23" s="26">
        <v>406.49</v>
      </c>
      <c r="E23" s="26"/>
      <c r="F23" s="26"/>
      <c r="G23" s="19" t="s">
        <v>233</v>
      </c>
      <c r="H23" s="19"/>
      <c r="I23" s="26"/>
      <c r="J23" s="26"/>
      <c r="K23" s="26"/>
      <c r="L23" s="26"/>
      <c r="M23" s="26"/>
    </row>
    <row r="24" spans="1:13" ht="22.5" customHeight="1">
      <c r="A24" s="19" t="s">
        <v>234</v>
      </c>
      <c r="B24" s="19"/>
      <c r="C24" s="19"/>
      <c r="D24" s="26">
        <v>406.49</v>
      </c>
      <c r="E24" s="26"/>
      <c r="F24" s="26"/>
      <c r="G24" s="19" t="s">
        <v>235</v>
      </c>
      <c r="H24" s="19"/>
      <c r="I24" s="26">
        <v>378.06</v>
      </c>
      <c r="J24" s="26"/>
      <c r="K24" s="26"/>
      <c r="L24" s="26"/>
      <c r="M24" s="26"/>
    </row>
    <row r="25" spans="1:13" ht="22.5" customHeight="1">
      <c r="A25" s="19" t="s">
        <v>121</v>
      </c>
      <c r="B25" s="19"/>
      <c r="C25" s="19"/>
      <c r="D25" s="26">
        <v>28.43</v>
      </c>
      <c r="E25" s="26"/>
      <c r="F25" s="26"/>
      <c r="G25" s="27" t="s">
        <v>236</v>
      </c>
      <c r="H25" s="27"/>
      <c r="I25" s="21">
        <v>0</v>
      </c>
      <c r="J25" s="21"/>
      <c r="K25" s="21"/>
      <c r="L25" s="21"/>
      <c r="M25" s="21"/>
    </row>
    <row r="26" spans="1:13" ht="22.5" customHeight="1">
      <c r="A26" s="26" t="s">
        <v>237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22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22.5" customHeight="1">
      <c r="A28" s="20" t="s">
        <v>238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5" customHeight="1">
      <c r="A29" s="29" t="s">
        <v>239</v>
      </c>
      <c r="B29" s="29"/>
      <c r="C29" s="29"/>
      <c r="D29" s="29"/>
      <c r="E29" s="29" t="s">
        <v>240</v>
      </c>
      <c r="F29" s="29"/>
      <c r="G29" s="29"/>
      <c r="H29" s="29"/>
      <c r="I29" s="29"/>
      <c r="J29" s="29" t="s">
        <v>241</v>
      </c>
      <c r="K29" s="29"/>
      <c r="L29" s="29"/>
      <c r="M29" s="29"/>
    </row>
    <row r="30" spans="1:13" ht="6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51" customHeight="1">
      <c r="A31" s="30" t="s">
        <v>242</v>
      </c>
      <c r="B31" s="30"/>
      <c r="C31" s="30"/>
      <c r="D31" s="30"/>
      <c r="E31" s="30" t="s">
        <v>242</v>
      </c>
      <c r="F31" s="30"/>
      <c r="G31" s="30"/>
      <c r="H31" s="30"/>
      <c r="I31" s="30"/>
      <c r="J31" s="36" t="s">
        <v>242</v>
      </c>
      <c r="K31" s="36"/>
      <c r="L31" s="36"/>
      <c r="M31" s="36"/>
    </row>
    <row r="32" spans="1:13" ht="22.5" customHeight="1">
      <c r="A32" s="20" t="s">
        <v>243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22.5" customHeight="1">
      <c r="A33" s="24" t="s">
        <v>244</v>
      </c>
      <c r="B33" s="24"/>
      <c r="C33" s="24" t="s">
        <v>245</v>
      </c>
      <c r="D33" s="24" t="s">
        <v>246</v>
      </c>
      <c r="E33" s="24" t="s">
        <v>247</v>
      </c>
      <c r="F33" s="19" t="s">
        <v>248</v>
      </c>
      <c r="G33" s="19"/>
      <c r="H33" s="19" t="s">
        <v>249</v>
      </c>
      <c r="I33" s="19"/>
      <c r="J33" s="19"/>
      <c r="K33" s="19"/>
      <c r="L33" s="19"/>
      <c r="M33" s="37" t="s">
        <v>250</v>
      </c>
    </row>
    <row r="34" spans="1:13" ht="27.75" customHeight="1">
      <c r="A34" s="24"/>
      <c r="B34" s="24"/>
      <c r="C34" s="24"/>
      <c r="D34" s="24"/>
      <c r="E34" s="24"/>
      <c r="F34" s="19"/>
      <c r="G34" s="19"/>
      <c r="H34" s="19" t="s">
        <v>251</v>
      </c>
      <c r="I34" s="19" t="s">
        <v>252</v>
      </c>
      <c r="J34" s="19"/>
      <c r="K34" s="19" t="s">
        <v>253</v>
      </c>
      <c r="L34" s="19"/>
      <c r="M34" s="37"/>
    </row>
    <row r="35" spans="1:13" ht="36" customHeight="1">
      <c r="A35" s="9" t="s">
        <v>254</v>
      </c>
      <c r="B35" s="9"/>
      <c r="C35" s="31" t="s">
        <v>242</v>
      </c>
      <c r="D35" s="31"/>
      <c r="E35" s="31"/>
      <c r="F35" s="31" t="s">
        <v>255</v>
      </c>
      <c r="G35" s="31"/>
      <c r="H35" s="19">
        <v>406.49</v>
      </c>
      <c r="I35" s="38">
        <v>406.49</v>
      </c>
      <c r="J35" s="39"/>
      <c r="K35" s="19" t="s">
        <v>115</v>
      </c>
      <c r="L35" s="19"/>
      <c r="M35" s="19"/>
    </row>
    <row r="36" spans="1:13" ht="22.5" customHeight="1">
      <c r="A36" s="20" t="s">
        <v>256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22.5" customHeight="1">
      <c r="A37" s="26" t="s">
        <v>257</v>
      </c>
      <c r="B37" s="26"/>
      <c r="C37" s="20" t="s">
        <v>258</v>
      </c>
      <c r="D37" s="20"/>
      <c r="E37" s="20" t="s">
        <v>259</v>
      </c>
      <c r="F37" s="20"/>
      <c r="G37" s="20" t="s">
        <v>260</v>
      </c>
      <c r="H37" s="20"/>
      <c r="I37" s="20"/>
      <c r="J37" s="20"/>
      <c r="K37" s="26" t="s">
        <v>261</v>
      </c>
      <c r="L37" s="26"/>
      <c r="M37" s="26"/>
    </row>
    <row r="38" spans="1:13" ht="51" customHeight="1">
      <c r="A38" s="29" t="s">
        <v>262</v>
      </c>
      <c r="B38" s="29"/>
      <c r="C38" s="19" t="s">
        <v>263</v>
      </c>
      <c r="D38" s="19"/>
      <c r="E38" s="9" t="s">
        <v>264</v>
      </c>
      <c r="F38" s="9"/>
      <c r="G38" s="9" t="s">
        <v>265</v>
      </c>
      <c r="H38" s="9"/>
      <c r="I38" s="9"/>
      <c r="J38" s="9"/>
      <c r="K38" s="40" t="s">
        <v>115</v>
      </c>
      <c r="L38" s="40"/>
      <c r="M38" s="40"/>
    </row>
    <row r="39" spans="1:13" ht="39" customHeight="1">
      <c r="A39" s="29" t="s">
        <v>266</v>
      </c>
      <c r="B39" s="29"/>
      <c r="C39" s="19" t="s">
        <v>267</v>
      </c>
      <c r="D39" s="19"/>
      <c r="E39" s="9" t="s">
        <v>242</v>
      </c>
      <c r="F39" s="9"/>
      <c r="G39" s="9" t="s">
        <v>242</v>
      </c>
      <c r="H39" s="9"/>
      <c r="I39" s="9"/>
      <c r="J39" s="9"/>
      <c r="K39" s="40" t="s">
        <v>115</v>
      </c>
      <c r="L39" s="40"/>
      <c r="M39" s="40"/>
    </row>
    <row r="40" spans="1:13" ht="22.5" customHeight="1">
      <c r="A40" s="29" t="s">
        <v>266</v>
      </c>
      <c r="B40" s="29"/>
      <c r="C40" s="19" t="s">
        <v>268</v>
      </c>
      <c r="D40" s="19"/>
      <c r="E40" s="9" t="s">
        <v>269</v>
      </c>
      <c r="F40" s="9"/>
      <c r="G40" s="12">
        <v>1</v>
      </c>
      <c r="H40" s="9"/>
      <c r="I40" s="9"/>
      <c r="J40" s="9"/>
      <c r="K40" s="40" t="s">
        <v>115</v>
      </c>
      <c r="L40" s="40"/>
      <c r="M40" s="40"/>
    </row>
    <row r="41" spans="1:13" ht="22.5" customHeight="1">
      <c r="A41" s="29" t="s">
        <v>270</v>
      </c>
      <c r="B41" s="29"/>
      <c r="C41" s="24" t="s">
        <v>271</v>
      </c>
      <c r="D41" s="24"/>
      <c r="E41" s="9" t="s">
        <v>272</v>
      </c>
      <c r="F41" s="9"/>
      <c r="G41" s="9" t="s">
        <v>272</v>
      </c>
      <c r="H41" s="9"/>
      <c r="I41" s="9"/>
      <c r="J41" s="9"/>
      <c r="K41" s="40" t="s">
        <v>115</v>
      </c>
      <c r="L41" s="40"/>
      <c r="M41" s="40"/>
    </row>
    <row r="42" spans="1:13" ht="40.5" customHeight="1">
      <c r="A42" s="29"/>
      <c r="B42" s="29"/>
      <c r="C42" s="24" t="s">
        <v>273</v>
      </c>
      <c r="D42" s="24"/>
      <c r="E42" s="9" t="s">
        <v>242</v>
      </c>
      <c r="F42" s="9"/>
      <c r="G42" s="9" t="s">
        <v>242</v>
      </c>
      <c r="H42" s="9"/>
      <c r="I42" s="9"/>
      <c r="J42" s="9"/>
      <c r="K42" s="40" t="s">
        <v>115</v>
      </c>
      <c r="L42" s="40"/>
      <c r="M42" s="40"/>
    </row>
    <row r="43" spans="1:13" ht="45" customHeight="1">
      <c r="A43" s="29"/>
      <c r="B43" s="29"/>
      <c r="C43" s="24" t="s">
        <v>274</v>
      </c>
      <c r="D43" s="24"/>
      <c r="E43" s="9" t="s">
        <v>242</v>
      </c>
      <c r="F43" s="9"/>
      <c r="G43" s="9" t="s">
        <v>242</v>
      </c>
      <c r="H43" s="9"/>
      <c r="I43" s="9"/>
      <c r="J43" s="9"/>
      <c r="K43" s="40" t="s">
        <v>115</v>
      </c>
      <c r="L43" s="40"/>
      <c r="M43" s="40"/>
    </row>
    <row r="44" spans="1:13" ht="22.5" customHeight="1">
      <c r="A44" s="29" t="s">
        <v>275</v>
      </c>
      <c r="B44" s="29"/>
      <c r="C44" s="29" t="s">
        <v>275</v>
      </c>
      <c r="D44" s="29"/>
      <c r="E44" s="9" t="s">
        <v>276</v>
      </c>
      <c r="F44" s="9"/>
      <c r="G44" s="9" t="s">
        <v>277</v>
      </c>
      <c r="H44" s="9"/>
      <c r="I44" s="9"/>
      <c r="J44" s="9"/>
      <c r="K44" s="40" t="s">
        <v>115</v>
      </c>
      <c r="L44" s="40"/>
      <c r="M44" s="40"/>
    </row>
    <row r="45" spans="1:13" ht="30" customHeight="1">
      <c r="A45" s="32" t="s">
        <v>278</v>
      </c>
      <c r="B45" s="32"/>
      <c r="C45" s="33"/>
      <c r="D45" s="33"/>
      <c r="E45" s="33" t="s">
        <v>279</v>
      </c>
      <c r="F45" s="33"/>
      <c r="G45" s="33"/>
      <c r="H45" s="33"/>
      <c r="I45" s="33"/>
      <c r="J45" s="33" t="s">
        <v>280</v>
      </c>
      <c r="K45" s="33"/>
      <c r="L45" s="33"/>
      <c r="M45" s="33"/>
    </row>
  </sheetData>
  <sheetProtection/>
  <mergeCells count="127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A44:B44"/>
    <mergeCell ref="C44:D44"/>
    <mergeCell ref="E44:F44"/>
    <mergeCell ref="G44:J44"/>
    <mergeCell ref="K44:M44"/>
    <mergeCell ref="A45:B45"/>
    <mergeCell ref="C33:C34"/>
    <mergeCell ref="D33:D34"/>
    <mergeCell ref="E33:E34"/>
    <mergeCell ref="M33:M34"/>
    <mergeCell ref="F33:G34"/>
    <mergeCell ref="A41:B43"/>
    <mergeCell ref="A33:B34"/>
    <mergeCell ref="A38:B40"/>
    <mergeCell ref="A29:D30"/>
    <mergeCell ref="E29:I30"/>
    <mergeCell ref="J29:M30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2021-04-30T00:43:05Z</cp:lastPrinted>
  <dcterms:created xsi:type="dcterms:W3CDTF">2018-02-12T06:52:08Z</dcterms:created>
  <dcterms:modified xsi:type="dcterms:W3CDTF">2022-09-02T07:44:39Z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6F86C773874E4B48BBDB8C2007F77ED4</vt:lpwstr>
  </property>
</Properties>
</file>