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firstSheet="4" activeTab="8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  <sheet name="9、部门整体绩效目标表" sheetId="9" r:id="rId9"/>
    <sheet name="10、项目绩效目标表" sheetId="10" r:id="rId10"/>
  </sheets>
  <definedNames>
    <definedName name="_xlnm.Print_Area" localSheetId="0">#N/A</definedName>
    <definedName name="_xlnm.Print_Area" localSheetId="9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<sst xmlns="http://schemas.openxmlformats.org/spreadsheetml/2006/main" count="458" uniqueCount="304">
  <si>
    <t>部门公开表1</t>
  </si>
  <si>
    <t>收支预算总表</t>
  </si>
  <si>
    <t xml:space="preserve">填报单位: 403002上犹县市容环境卫生管理局 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</si>
  <si>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</si>
  <si>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</si>
  <si>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</si>
  <si>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</si>
  <si>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</si>
  <si>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</si>
  <si>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</si>
  <si>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一般公共服务</t>
  </si>
  <si>
    <t xml:space="preserve">      经费拨款补助</t>
  </si>
  <si>
    <t>外交</t>
  </si>
  <si>
    <t xml:space="preserve">      纳入预算的行政性收费收入</t>
  </si>
  <si>
    <t>国防</t>
  </si>
  <si>
    <t xml:space="preserve">      专项收入</t>
  </si>
  <si>
    <t>公共安全</t>
  </si>
  <si>
    <t xml:space="preserve">       国有资产出租出借收入</t>
  </si>
  <si>
    <t>教育</t>
  </si>
  <si>
    <t xml:space="preserve">       其他纳入预算管理收入</t>
  </si>
  <si>
    <t>科学技术</t>
  </si>
  <si>
    <t xml:space="preserve">      政府性基金收入</t>
  </si>
  <si>
    <t>文化旅游体育与传媒</t>
  </si>
  <si>
    <t xml:space="preserve">      预算内投资收入</t>
  </si>
  <si>
    <t>社会保障和就业</t>
  </si>
  <si>
    <t xml:space="preserve">      提前下达收入</t>
  </si>
  <si>
    <t>卫生健康支出</t>
  </si>
  <si>
    <t xml:space="preserve">      国有资本经营收入</t>
  </si>
  <si>
    <t>节能环保</t>
  </si>
  <si>
    <t xml:space="preserve">      罚没收入</t>
  </si>
  <si>
    <t>城乡社区支出</t>
  </si>
  <si>
    <t>农林水</t>
  </si>
  <si>
    <t>交通运输</t>
  </si>
  <si>
    <t>资源勘探电力信息等事务</t>
  </si>
  <si>
    <t>商业服务业等事务</t>
  </si>
  <si>
    <t>二、事业收入</t>
  </si>
  <si>
    <t>金融</t>
  </si>
  <si>
    <t>三、事业单位经营收入</t>
  </si>
  <si>
    <t>援助其他地区</t>
  </si>
  <si>
    <t>四、其他收入</t>
  </si>
  <si>
    <t>自然资源海洋气象</t>
  </si>
  <si>
    <t>五、附属单位上缴收入</t>
  </si>
  <si>
    <t>住房保障支出</t>
  </si>
  <si>
    <t>六、上级补助收入</t>
  </si>
  <si>
    <t>粮油物资储备事务</t>
  </si>
  <si>
    <t>灾害防治及应急管理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</si>
  <si>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</si>
  <si>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</si>
  <si>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</si>
  <si>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</si>
  <si>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</si>
  <si>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</si>
  <si>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 xml:space="preserve">   本  年  收  入  合  计</t>
  </si>
  <si>
    <t>本  年  支  出  合  计</t>
  </si>
  <si>
    <t>七、用事业基金弥补收支差额</t>
  </si>
  <si>
    <t>结转下年</t>
  </si>
  <si>
    <t>八、上年结余</t>
  </si>
  <si>
    <t xml:space="preserve">      国库集中支付网上结转</t>
  </si>
  <si>
    <t xml:space="preserve">      其它资金专用账户</t>
  </si>
  <si>
    <t xml:space="preserve">      财政拨款结转结余</t>
  </si>
  <si>
    <t>收入总计</t>
  </si>
  <si>
    <t>支出总计</t>
  </si>
  <si>
    <t>部门公开表2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</si>
  <si>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</si>
  <si>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</si>
  <si>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</si>
  <si>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</si>
  <si>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</si>
  <si>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</si>
  <si>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</si>
  <si>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</si>
  <si>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</si>
  <si>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</si>
  <si>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</si>
  <si>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</si>
  <si>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</si>
  <si>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</si>
  <si>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</si>
  <si>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</si>
  <si>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</si>
  <si>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</si>
  <si>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403002</t>
  </si>
  <si>
    <t xml:space="preserve">上犹县市容环境卫生管理局 </t>
  </si>
  <si>
    <t>部门公开表3</t>
  </si>
  <si>
    <t>部门支出总表</t>
  </si>
  <si>
    <t>填报单位:403002上犹县市容环境卫生管理局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</si>
  <si>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</si>
  <si>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</si>
  <si>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</si>
  <si>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</si>
  <si>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</si>
  <si>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</si>
  <si>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</si>
  <si>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</si>
  <si>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</si>
  <si>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</si>
  <si>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</si>
  <si>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</si>
  <si>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</si>
  <si>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</si>
  <si>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</si>
  <si>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212</t>
  </si>
  <si>
    <t>　01</t>
  </si>
  <si>
    <t>　城乡社区管理事务</t>
  </si>
  <si>
    <t>　　2120101</t>
  </si>
  <si>
    <t>　　行政运行</t>
  </si>
  <si>
    <t>　　2120199</t>
  </si>
  <si>
    <t>　　其他城乡社区管理事务支出</t>
  </si>
  <si>
    <t>部门公开表4</t>
  </si>
  <si>
    <t>财政拨款收支预算总表</t>
  </si>
  <si>
    <t>填报单位： 403002上犹县市容环境卫生管理局</t>
  </si>
  <si>
    <t>一般公共预算支出</t>
  </si>
  <si>
    <t>政府性基金支出</t>
  </si>
  <si>
    <t>二、上年结转（结余）</t>
  </si>
  <si>
    <t>收入合计</t>
  </si>
  <si>
    <t>支出合计</t>
  </si>
  <si>
    <t>部门公开表5</t>
  </si>
  <si>
    <t>一般公共预算支出表</t>
  </si>
  <si>
    <t>填报单位：403002上犹县市容环境卫生管理局</t>
  </si>
  <si>
    <r>
      <t>20</t>
    </r>
    <r>
      <rPr>
        <sz val="10"/>
        <rFont val="宋体"/>
        <family val="0"/>
      </rPr>
      <t>21年预算数</t>
    </r>
  </si>
  <si>
    <t>部门公开表6</t>
  </si>
  <si>
    <t>一般公共预算基本支出表</t>
  </si>
  <si>
    <t>支出经济分类科目</t>
  </si>
  <si>
    <r>
      <t>20</t>
    </r>
    <r>
      <rPr>
        <sz val="10"/>
        <rFont val="宋体"/>
        <family val="0"/>
      </rPr>
      <t>21年基本支出</t>
    </r>
  </si>
  <si>
    <t>人员经费</t>
  </si>
  <si>
    <t>公用经费</t>
  </si>
  <si>
    <t>301</t>
  </si>
  <si>
    <t>工资福利支出</t>
  </si>
  <si>
    <t xml:space="preserve">   30101</t>
  </si>
  <si>
    <t>　基本工资</t>
  </si>
  <si>
    <t xml:space="preserve">   3010202</t>
  </si>
  <si>
    <t>　统一津贴补贴</t>
  </si>
  <si>
    <t xml:space="preserve">   3010203</t>
  </si>
  <si>
    <t>　岗位津贴</t>
  </si>
  <si>
    <t xml:space="preserve">   3010204</t>
  </si>
  <si>
    <t>　其他津贴</t>
  </si>
  <si>
    <t xml:space="preserve">   3010301</t>
  </si>
  <si>
    <t>　年终一次性奖金</t>
  </si>
  <si>
    <t xml:space="preserve">   30108</t>
  </si>
  <si>
    <t>　机关事业单位基本养老保险缴费</t>
  </si>
  <si>
    <t xml:space="preserve">   30110</t>
  </si>
  <si>
    <t>　职工基本医疗保险缴费</t>
  </si>
  <si>
    <t xml:space="preserve">   30113</t>
  </si>
  <si>
    <t>　住房公积金</t>
  </si>
  <si>
    <t xml:space="preserve">   3019902</t>
  </si>
  <si>
    <t>　高温津贴</t>
  </si>
  <si>
    <t xml:space="preserve">   3019903</t>
  </si>
  <si>
    <t>　财政补助临时人员经费</t>
  </si>
  <si>
    <t xml:space="preserve">   3019905</t>
  </si>
  <si>
    <t>　其他工资福利支出</t>
  </si>
  <si>
    <t>302</t>
  </si>
  <si>
    <t>商品和服务支出</t>
  </si>
  <si>
    <t xml:space="preserve">   30201</t>
  </si>
  <si>
    <t>　办公费</t>
  </si>
  <si>
    <t xml:space="preserve">   30202</t>
  </si>
  <si>
    <t>　印刷费</t>
  </si>
  <si>
    <t xml:space="preserve">   30206</t>
  </si>
  <si>
    <t>　电费</t>
  </si>
  <si>
    <t xml:space="preserve">   30207</t>
  </si>
  <si>
    <t>　邮电费</t>
  </si>
  <si>
    <t xml:space="preserve">   30211</t>
  </si>
  <si>
    <t>　差旅费</t>
  </si>
  <si>
    <t xml:space="preserve">   30217</t>
  </si>
  <si>
    <t>　公务接待费</t>
  </si>
  <si>
    <t xml:space="preserve">   3023902</t>
  </si>
  <si>
    <t>　其他交通费用</t>
  </si>
  <si>
    <t xml:space="preserve">   3029902</t>
  </si>
  <si>
    <t>　业务费</t>
  </si>
  <si>
    <t>303</t>
  </si>
  <si>
    <t>对个人和家庭的补助</t>
  </si>
  <si>
    <t xml:space="preserve">   3030901</t>
  </si>
  <si>
    <t>　独生子女父母奖励</t>
  </si>
  <si>
    <t xml:space="preserve">   3030902</t>
  </si>
  <si>
    <t>　独生子女保健费</t>
  </si>
  <si>
    <t xml:space="preserve">   31003</t>
  </si>
  <si>
    <t xml:space="preserve">  专用设备购置</t>
  </si>
  <si>
    <t>310</t>
  </si>
  <si>
    <t>资本性支出</t>
  </si>
  <si>
    <t xml:space="preserve">   31099</t>
  </si>
  <si>
    <t>　其他资本性支出</t>
  </si>
  <si>
    <t>部门公开表7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</si>
  <si>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</si>
  <si>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</si>
  <si>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</si>
  <si>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</si>
  <si>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</si>
  <si>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</si>
  <si>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</si>
  <si>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上犹县市容环境卫生管理局</t>
  </si>
  <si>
    <t>部门公开表8</t>
  </si>
  <si>
    <t>政府性基金预算支出表</t>
  </si>
  <si>
    <t>部门公开表9</t>
  </si>
  <si>
    <t>部门（单位）整体绩效目标表</t>
  </si>
  <si>
    <t>部门名称</t>
  </si>
  <si>
    <t>联系人</t>
  </si>
  <si>
    <t>袁源金</t>
  </si>
  <si>
    <t>联系电话</t>
  </si>
  <si>
    <t>部门（单位）职能</t>
  </si>
  <si>
    <t>职能依据</t>
  </si>
  <si>
    <t>三定方案文号</t>
  </si>
  <si>
    <t>职能简述</t>
  </si>
  <si>
    <t>市容环境卫生管理</t>
  </si>
  <si>
    <t>近三年单位职能是否出现过重大变化</t>
  </si>
  <si>
    <t>否</t>
  </si>
  <si>
    <t>部门基本信息</t>
  </si>
  <si>
    <t>是否为一级预算主管部门</t>
  </si>
  <si>
    <t>上级主管部门</t>
  </si>
  <si>
    <t>上犹县城市管理局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</si>
  <si>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</si>
  <si>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</si>
  <si>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</si>
  <si>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</si>
  <si>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</si>
  <si>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</si>
  <si>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</si>
  <si>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</si>
  <si>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</si>
  <si>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r>
      <t>þ</t>
    </r>
    <r>
      <rPr>
        <sz val="10.5"/>
        <color indexed="8"/>
        <rFont val="宋体"/>
        <family val="0"/>
      </rPr>
      <t xml:space="preserve">财务管理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预算管理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财政专项资金管理  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重点工作管理 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资产管理 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 xml:space="preserve">力资源管理 </t>
    </r>
    <r>
      <rPr>
        <sz val="10.5"/>
        <color indexed="8"/>
        <rFont val="Wingdings"/>
        <family val="0"/>
      </rPr>
      <t>þ</t>
    </r>
    <r>
      <rPr>
        <sz val="10.5"/>
        <color indexed="8"/>
        <rFont val="宋体"/>
        <family val="0"/>
      </rPr>
      <t>政府采购管理 □合同管理 □工程建设管理 □档案管理</t>
    </r>
  </si>
  <si>
    <t>上年预算情况（万元）</t>
  </si>
  <si>
    <t>预算批复数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</si>
  <si>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</si>
  <si>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</si>
  <si>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</si>
  <si>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</si>
  <si>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</si>
  <si>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</si>
  <si>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</si>
  <si>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</si>
  <si>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</si>
  <si>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</si>
  <si>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</si>
  <si>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</si>
  <si>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其他需要说明的问题</t>
  </si>
  <si>
    <t>部门（单位）目标</t>
  </si>
  <si>
    <t>部门职能分解</t>
  </si>
  <si>
    <t>部门中期目标</t>
  </si>
  <si>
    <t>部门年度绩效目标</t>
  </si>
  <si>
    <t>营造干净整洁靓丽城乡环境。</t>
  </si>
  <si>
    <t>1、综合治理，维护城区市容环境；2、营造干净整洁靓丽城乡环境。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</si>
  <si>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</si>
  <si>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</si>
  <si>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</si>
  <si>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</si>
  <si>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</si>
  <si>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</si>
  <si>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</si>
  <si>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</si>
  <si>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</si>
  <si>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</si>
  <si>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</si>
  <si>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综合治理，维护城区市容环境</t>
  </si>
  <si>
    <t>环卫运行专项经费、日常公用经费、业务事业费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</si>
  <si>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</si>
  <si>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</si>
  <si>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</si>
  <si>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</si>
  <si>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</si>
  <si>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</si>
  <si>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</si>
  <si>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</si>
  <si>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年预算数1875.3</t>
  </si>
  <si>
    <t>基本运行绩效</t>
  </si>
  <si>
    <t>质量指标</t>
  </si>
  <si>
    <t>环境卫生，垃圾无害化处理</t>
  </si>
  <si>
    <t>营造干净整洁靓丽城乡环境</t>
  </si>
  <si>
    <t>时效指标</t>
  </si>
  <si>
    <t>工作按时完成及时率</t>
  </si>
  <si>
    <t>效益指标</t>
  </si>
  <si>
    <t>经济效益指标</t>
  </si>
  <si>
    <t>本项目没有直接经济效益</t>
  </si>
  <si>
    <t>社会效益指标</t>
  </si>
  <si>
    <t>数字化城市管理机制高效运转，强化队伍建设和完善城市综合执法机制</t>
  </si>
  <si>
    <t>环境卫生保洁长效管理，改善居民生活环境，市容综合整治，完成各项工作任务，提高工作效率和质量。</t>
  </si>
  <si>
    <t>生态效益指标</t>
  </si>
  <si>
    <t xml:space="preserve"> 美化城市环境，优化生态环境，水域保洁质量</t>
  </si>
  <si>
    <t>环境卫生管理合格，水域保洁质量</t>
  </si>
  <si>
    <t>满意度指标</t>
  </si>
  <si>
    <t>市民满意度</t>
  </si>
  <si>
    <t>&gt;=95%</t>
  </si>
  <si>
    <t>填报单位负责人：</t>
  </si>
  <si>
    <t>填报人：袁源金</t>
  </si>
  <si>
    <t>填报时间：2021.4.21</t>
  </si>
  <si>
    <r>
      <t>部门公开表1</t>
    </r>
    <r>
      <rPr>
        <sz val="10"/>
        <rFont val="宋体"/>
        <family val="0"/>
      </rPr>
      <t>0</t>
    </r>
  </si>
  <si>
    <t>项目支出绩效目标表</t>
  </si>
  <si>
    <t>（ 2021年度）</t>
  </si>
  <si>
    <t>项目名称</t>
  </si>
  <si>
    <t>环卫运行专项经费</t>
  </si>
  <si>
    <t>主管部门及代码</t>
  </si>
  <si>
    <t>403上犹县城市管理局</t>
  </si>
  <si>
    <t>实施单位</t>
  </si>
  <si>
    <t>项目属性</t>
  </si>
  <si>
    <t>城市管理和行政执法</t>
  </si>
  <si>
    <t>项目日期范围</t>
  </si>
  <si>
    <t>2021.1.1</t>
  </si>
  <si>
    <t>2021.12.30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</si>
  <si>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</si>
  <si>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</si>
  <si>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</si>
  <si>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</si>
  <si>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</si>
  <si>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</si>
  <si>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年预算数1679.7</t>
  </si>
  <si>
    <t>建筑废弃物处理， 美化城市环境，优化生态环境，水域保洁质量</t>
  </si>
  <si>
    <t>服务对象
满意度指标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</si>
</sst>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0_ "/>
    <numFmt numFmtId="181" formatCode="#,##0_ "/>
    <numFmt numFmtId="182" formatCode="0.00_ "/>
    <numFmt numFmtId="183" formatCode="#,##0.00;[Red]#,##0.0"/>
  </numFmts>
  <fonts count="68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color indexed="8"/>
      <name val="Wingdings"/>
      <family val="0"/>
    </font>
    <font>
      <sz val="9"/>
      <name val="Wingdings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rgb="FFFF0000"/>
      <name val="宋体"/>
      <family val="0"/>
    </font>
    <font>
      <sz val="10.5"/>
      <color rgb="FF000000"/>
      <name val="Wingdings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9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7" fontId="19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40" fillId="0" borderId="0">
      <alignment vertical="center"/>
      <protection/>
    </xf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39" fillId="0" borderId="0">
      <alignment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/>
      <protection/>
    </xf>
  </cellStyleXfs>
  <cellXfs count="184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 wrapText="1"/>
      <protection/>
    </xf>
    <xf numFmtId="0" fontId="1" fillId="0" borderId="9" xfId="61" applyFont="1" applyBorder="1" applyAlignment="1">
      <alignment horizontal="center" vertical="center"/>
      <protection/>
    </xf>
    <xf numFmtId="0" fontId="1" fillId="0" borderId="9" xfId="61" applyFont="1" applyFill="1" applyBorder="1" applyAlignment="1">
      <alignment horizontal="center" vertical="center" wrapText="1"/>
      <protection/>
    </xf>
    <xf numFmtId="0" fontId="60" fillId="0" borderId="10" xfId="50" applyFont="1" applyBorder="1" applyAlignment="1">
      <alignment horizontal="left" vertical="center" wrapText="1"/>
      <protection/>
    </xf>
    <xf numFmtId="0" fontId="1" fillId="0" borderId="9" xfId="61" applyFont="1" applyFill="1" applyBorder="1" applyAlignment="1">
      <alignment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1" fillId="0" borderId="12" xfId="61" applyFont="1" applyFill="1" applyBorder="1" applyAlignment="1">
      <alignment horizontal="center" vertical="center" wrapText="1"/>
      <protection/>
    </xf>
    <xf numFmtId="0" fontId="1" fillId="0" borderId="13" xfId="61" applyFont="1" applyFill="1" applyBorder="1" applyAlignment="1">
      <alignment horizontal="center" vertical="center" wrapText="1"/>
      <protection/>
    </xf>
    <xf numFmtId="0" fontId="60" fillId="0" borderId="9" xfId="50" applyFont="1" applyBorder="1" applyAlignment="1">
      <alignment horizontal="center" vertical="center" wrapText="1"/>
      <protection/>
    </xf>
    <xf numFmtId="0" fontId="60" fillId="0" borderId="14" xfId="50" applyFont="1" applyBorder="1" applyAlignment="1">
      <alignment horizontal="left" vertical="center" wrapText="1"/>
      <protection/>
    </xf>
    <xf numFmtId="0" fontId="60" fillId="0" borderId="9" xfId="50" applyFont="1" applyBorder="1">
      <alignment/>
      <protection/>
    </xf>
    <xf numFmtId="9" fontId="60" fillId="0" borderId="9" xfId="50" applyNumberFormat="1" applyFont="1" applyBorder="1" applyAlignment="1">
      <alignment horizontal="center" vertical="center" wrapText="1"/>
      <protection/>
    </xf>
    <xf numFmtId="0" fontId="60" fillId="0" borderId="10" xfId="50" applyFont="1" applyBorder="1" applyAlignment="1">
      <alignment horizontal="left" vertical="center"/>
      <protection/>
    </xf>
    <xf numFmtId="0" fontId="60" fillId="0" borderId="14" xfId="50" applyFont="1" applyBorder="1" applyAlignment="1">
      <alignment horizontal="left" vertical="center"/>
      <protection/>
    </xf>
    <xf numFmtId="0" fontId="60" fillId="0" borderId="9" xfId="50" applyFont="1" applyBorder="1" applyAlignment="1">
      <alignment/>
      <protection/>
    </xf>
    <xf numFmtId="0" fontId="2" fillId="0" borderId="0" xfId="0" applyFont="1" applyFill="1" applyAlignment="1">
      <alignment/>
    </xf>
    <xf numFmtId="0" fontId="61" fillId="0" borderId="15" xfId="70" applyFont="1" applyFill="1" applyBorder="1" applyAlignment="1">
      <alignment horizontal="center" vertical="center" wrapText="1"/>
      <protection/>
    </xf>
    <xf numFmtId="0" fontId="62" fillId="0" borderId="9" xfId="70" applyFont="1" applyFill="1" applyBorder="1" applyAlignment="1">
      <alignment horizontal="center" vertical="center" wrapText="1"/>
      <protection/>
    </xf>
    <xf numFmtId="0" fontId="63" fillId="0" borderId="9" xfId="70" applyFont="1" applyFill="1" applyBorder="1" applyAlignment="1">
      <alignment horizontal="center" vertical="center" wrapText="1"/>
      <protection/>
    </xf>
    <xf numFmtId="0" fontId="64" fillId="0" borderId="9" xfId="70" applyFont="1" applyFill="1" applyBorder="1" applyAlignment="1">
      <alignment horizontal="center" vertical="center" wrapText="1"/>
      <protection/>
    </xf>
    <xf numFmtId="0" fontId="62" fillId="0" borderId="9" xfId="70" applyFont="1" applyFill="1" applyBorder="1" applyAlignment="1">
      <alignment horizontal="center" vertical="center"/>
      <protection/>
    </xf>
    <xf numFmtId="0" fontId="9" fillId="0" borderId="9" xfId="70" applyFont="1" applyFill="1" applyBorder="1" applyAlignment="1">
      <alignment horizontal="center" vertical="center" wrapText="1"/>
      <protection/>
    </xf>
    <xf numFmtId="0" fontId="10" fillId="0" borderId="9" xfId="70" applyFont="1" applyFill="1" applyBorder="1" applyAlignment="1">
      <alignment horizontal="center" vertical="center" wrapText="1"/>
      <protection/>
    </xf>
    <xf numFmtId="0" fontId="65" fillId="0" borderId="9" xfId="70" applyFont="1" applyFill="1" applyBorder="1" applyAlignment="1">
      <alignment horizontal="center" vertical="center" wrapText="1"/>
      <protection/>
    </xf>
    <xf numFmtId="4" fontId="10" fillId="0" borderId="9" xfId="70" applyNumberFormat="1" applyFont="1" applyFill="1" applyBorder="1" applyAlignment="1">
      <alignment horizontal="center" vertical="center" wrapText="1"/>
      <protection/>
    </xf>
    <xf numFmtId="0" fontId="1" fillId="0" borderId="9" xfId="70" applyFont="1" applyBorder="1" applyAlignment="1">
      <alignment horizontal="center"/>
      <protection/>
    </xf>
    <xf numFmtId="0" fontId="0" fillId="0" borderId="9" xfId="70" applyFont="1" applyFill="1" applyBorder="1" applyAlignment="1">
      <alignment horizontal="center" vertical="center" wrapText="1"/>
      <protection/>
    </xf>
    <xf numFmtId="0" fontId="60" fillId="0" borderId="9" xfId="70" applyFont="1" applyFill="1" applyBorder="1" applyAlignment="1">
      <alignment horizontal="center" vertical="center" wrapText="1"/>
      <protection/>
    </xf>
    <xf numFmtId="0" fontId="66" fillId="0" borderId="9" xfId="70" applyFont="1" applyFill="1" applyBorder="1" applyAlignment="1">
      <alignment horizontal="center" vertical="center" wrapText="1"/>
      <protection/>
    </xf>
    <xf numFmtId="0" fontId="67" fillId="0" borderId="9" xfId="70" applyFont="1" applyFill="1" applyBorder="1" applyAlignment="1">
      <alignment horizontal="center" vertical="center" wrapText="1"/>
      <protection/>
    </xf>
    <xf numFmtId="9" fontId="10" fillId="0" borderId="9" xfId="70" applyNumberFormat="1" applyFont="1" applyFill="1" applyBorder="1" applyAlignment="1">
      <alignment horizontal="center" vertical="center" wrapText="1"/>
      <protection/>
    </xf>
    <xf numFmtId="0" fontId="60" fillId="0" borderId="16" xfId="70" applyFont="1" applyFill="1" applyBorder="1" applyAlignment="1">
      <alignment horizontal="left" vertical="center"/>
      <protection/>
    </xf>
    <xf numFmtId="0" fontId="60" fillId="0" borderId="0" xfId="70" applyFont="1" applyFill="1">
      <alignment/>
      <protection/>
    </xf>
    <xf numFmtId="0" fontId="2" fillId="0" borderId="0" xfId="0" applyFont="1" applyFill="1" applyAlignment="1">
      <alignment horizontal="right" vertical="center"/>
    </xf>
    <xf numFmtId="0" fontId="12" fillId="0" borderId="0" xfId="0" applyFont="1" applyAlignment="1">
      <alignment/>
    </xf>
    <xf numFmtId="10" fontId="10" fillId="0" borderId="9" xfId="70" applyNumberFormat="1" applyFont="1" applyFill="1" applyBorder="1" applyAlignment="1">
      <alignment horizontal="center" vertical="center" wrapText="1"/>
      <protection/>
    </xf>
    <xf numFmtId="0" fontId="60" fillId="0" borderId="9" xfId="70" applyFont="1" applyBorder="1" applyAlignment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9" xfId="0" applyNumberFormat="1" applyFont="1" applyFill="1" applyBorder="1" applyAlignment="1" applyProtection="1">
      <alignment horizontal="center" vertical="center" wrapText="1"/>
      <protection/>
    </xf>
    <xf numFmtId="37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centerContinuous" vertical="center"/>
    </xf>
    <xf numFmtId="180" fontId="13" fillId="0" borderId="0" xfId="0" applyNumberFormat="1" applyFont="1" applyAlignment="1">
      <alignment horizontal="centerContinuous" vertical="center"/>
    </xf>
    <xf numFmtId="0" fontId="13" fillId="0" borderId="0" xfId="0" applyFont="1" applyAlignment="1">
      <alignment/>
    </xf>
    <xf numFmtId="180" fontId="2" fillId="0" borderId="0" xfId="0" applyNumberFormat="1" applyFont="1" applyAlignment="1">
      <alignment horizontal="right" vertical="center"/>
    </xf>
    <xf numFmtId="180" fontId="2" fillId="0" borderId="11" xfId="0" applyNumberFormat="1" applyFont="1" applyFill="1" applyBorder="1" applyAlignment="1" applyProtection="1">
      <alignment horizontal="centerContinuous" vertical="center"/>
      <protection/>
    </xf>
    <xf numFmtId="180" fontId="2" fillId="0" borderId="12" xfId="0" applyNumberFormat="1" applyFont="1" applyFill="1" applyBorder="1" applyAlignment="1" applyProtection="1">
      <alignment horizontal="centerContinuous" vertical="center"/>
      <protection/>
    </xf>
    <xf numFmtId="180" fontId="2" fillId="0" borderId="13" xfId="0" applyNumberFormat="1" applyFont="1" applyFill="1" applyBorder="1" applyAlignment="1" applyProtection="1">
      <alignment horizontal="centerContinuous" vertical="center"/>
      <protection/>
    </xf>
    <xf numFmtId="18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/>
    </xf>
    <xf numFmtId="49" fontId="15" fillId="0" borderId="20" xfId="0" applyNumberFormat="1" applyFont="1" applyFill="1" applyBorder="1" applyAlignment="1" applyProtection="1">
      <alignment horizontal="left" vertical="center" wrapText="1"/>
      <protection/>
    </xf>
    <xf numFmtId="4" fontId="15" fillId="0" borderId="20" xfId="0" applyNumberFormat="1" applyFont="1" applyFill="1" applyBorder="1" applyAlignment="1" applyProtection="1">
      <alignment horizontal="right" vertical="center" wrapText="1"/>
      <protection/>
    </xf>
    <xf numFmtId="4" fontId="15" fillId="0" borderId="21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180" fontId="2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Border="1" applyAlignment="1">
      <alignment/>
    </xf>
    <xf numFmtId="180" fontId="2" fillId="0" borderId="11" xfId="0" applyNumberFormat="1" applyFont="1" applyFill="1" applyBorder="1" applyAlignment="1" applyProtection="1">
      <alignment horizontal="right" vertical="center" wrapText="1"/>
      <protection/>
    </xf>
    <xf numFmtId="180" fontId="2" fillId="0" borderId="9" xfId="0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Alignment="1">
      <alignment/>
    </xf>
    <xf numFmtId="180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centerContinuous" vertical="center"/>
    </xf>
    <xf numFmtId="180" fontId="2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80" fontId="0" fillId="0" borderId="0" xfId="0" applyNumberFormat="1" applyAlignment="1">
      <alignment horizontal="centerContinuous" vertical="center"/>
    </xf>
    <xf numFmtId="182" fontId="0" fillId="0" borderId="0" xfId="0" applyNumberFormat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180" fontId="2" fillId="0" borderId="11" xfId="0" applyNumberFormat="1" applyFont="1" applyFill="1" applyBorder="1" applyAlignment="1">
      <alignment horizontal="centerContinuous" vertical="center"/>
    </xf>
    <xf numFmtId="180" fontId="0" fillId="0" borderId="9" xfId="0" applyNumberFormat="1" applyBorder="1" applyAlignment="1">
      <alignment horizontal="centerContinuous" vertical="center"/>
    </xf>
    <xf numFmtId="182" fontId="0" fillId="0" borderId="9" xfId="0" applyNumberFormat="1" applyBorder="1" applyAlignment="1">
      <alignment horizontal="centerContinuous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2" fillId="0" borderId="11" xfId="68" applyFont="1" applyFill="1" applyBorder="1" applyAlignment="1">
      <alignment vertical="center" wrapText="1"/>
      <protection/>
    </xf>
    <xf numFmtId="18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9" xfId="68" applyFont="1" applyFill="1" applyBorder="1" applyAlignment="1">
      <alignment horizontal="left" vertical="center"/>
      <protection/>
    </xf>
    <xf numFmtId="180" fontId="0" fillId="0" borderId="12" xfId="0" applyNumberFormat="1" applyBorder="1" applyAlignment="1">
      <alignment horizontal="right" vertical="center" wrapText="1"/>
    </xf>
    <xf numFmtId="18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9" xfId="68" applyFont="1" applyFill="1" applyBorder="1" applyAlignment="1">
      <alignment vertical="center" wrapText="1"/>
      <protection/>
    </xf>
    <xf numFmtId="0" fontId="2" fillId="0" borderId="9" xfId="68" applyNumberFormat="1" applyFont="1" applyFill="1" applyBorder="1" applyAlignment="1" applyProtection="1">
      <alignment vertical="center" wrapText="1"/>
      <protection/>
    </xf>
    <xf numFmtId="18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1" xfId="68" applyNumberFormat="1" applyFont="1" applyFill="1" applyBorder="1" applyAlignment="1" applyProtection="1">
      <alignment vertical="center" wrapText="1"/>
      <protection/>
    </xf>
    <xf numFmtId="0" fontId="0" fillId="0" borderId="11" xfId="68" applyBorder="1">
      <alignment/>
      <protection/>
    </xf>
    <xf numFmtId="0" fontId="0" fillId="0" borderId="9" xfId="68" applyBorder="1">
      <alignment/>
      <protection/>
    </xf>
    <xf numFmtId="0" fontId="2" fillId="0" borderId="13" xfId="68" applyFont="1" applyFill="1" applyBorder="1" applyAlignment="1">
      <alignment horizontal="left" vertical="center"/>
      <protection/>
    </xf>
    <xf numFmtId="0" fontId="2" fillId="0" borderId="9" xfId="68" applyFont="1" applyFill="1" applyBorder="1" applyAlignment="1">
      <alignment vertical="center" wrapText="1"/>
      <protection/>
    </xf>
    <xf numFmtId="0" fontId="0" fillId="0" borderId="13" xfId="68" applyFill="1" applyBorder="1" applyAlignment="1">
      <alignment horizontal="left" vertical="center"/>
      <protection/>
    </xf>
    <xf numFmtId="180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/>
    </xf>
    <xf numFmtId="180" fontId="2" fillId="0" borderId="9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>
      <alignment horizontal="center" vertical="center"/>
    </xf>
    <xf numFmtId="182" fontId="2" fillId="0" borderId="9" xfId="0" applyNumberFormat="1" applyFont="1" applyFill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15" fillId="0" borderId="22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5" fillId="0" borderId="23" xfId="67" applyFont="1" applyBorder="1" applyAlignment="1" applyProtection="1">
      <alignment horizontal="center" vertical="center"/>
      <protection/>
    </xf>
    <xf numFmtId="0" fontId="15" fillId="0" borderId="23" xfId="67" applyFont="1" applyBorder="1" applyAlignment="1" applyProtection="1">
      <alignment horizontal="center" vertical="center" wrapText="1"/>
      <protection/>
    </xf>
    <xf numFmtId="0" fontId="15" fillId="0" borderId="20" xfId="67" applyFont="1" applyBorder="1" applyAlignment="1" applyProtection="1">
      <alignment horizontal="center" vertical="center"/>
      <protection/>
    </xf>
    <xf numFmtId="0" fontId="15" fillId="0" borderId="24" xfId="67" applyFont="1" applyBorder="1" applyAlignment="1" applyProtection="1">
      <alignment horizontal="center" vertical="center"/>
      <protection/>
    </xf>
    <xf numFmtId="0" fontId="15" fillId="0" borderId="25" xfId="67" applyFont="1" applyBorder="1" applyAlignment="1" applyProtection="1">
      <alignment horizontal="center" vertical="center"/>
      <protection/>
    </xf>
    <xf numFmtId="0" fontId="15" fillId="0" borderId="26" xfId="67" applyFont="1" applyBorder="1" applyAlignment="1" applyProtection="1">
      <alignment horizontal="center" vertical="center" wrapText="1"/>
      <protection/>
    </xf>
    <xf numFmtId="0" fontId="15" fillId="0" borderId="21" xfId="67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3" fontId="17" fillId="0" borderId="21" xfId="67" applyNumberFormat="1" applyFont="1" applyBorder="1" applyAlignment="1" applyProtection="1">
      <alignment horizontal="right" vertical="center" wrapText="1"/>
      <protection/>
    </xf>
    <xf numFmtId="0" fontId="15" fillId="0" borderId="22" xfId="67" applyFont="1" applyBorder="1" applyAlignment="1" applyProtection="1">
      <alignment horizontal="center" vertical="center"/>
      <protection/>
    </xf>
    <xf numFmtId="0" fontId="15" fillId="0" borderId="20" xfId="67" applyFont="1" applyBorder="1" applyAlignment="1" applyProtection="1">
      <alignment horizontal="center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vertical="center" wrapText="1"/>
    </xf>
    <xf numFmtId="183" fontId="18" fillId="0" borderId="21" xfId="67" applyNumberFormat="1" applyFont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4" fillId="0" borderId="21" xfId="67" applyFont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Fill="1" applyBorder="1" applyAlignment="1">
      <alignment horizontal="left" vertical="center"/>
    </xf>
    <xf numFmtId="3" fontId="2" fillId="0" borderId="17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9" xfId="0" applyFont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7 2 2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workbookViewId="0" topLeftCell="A1">
      <selection activeCell="B9" sqref="B9"/>
    </sheetView>
  </sheetViews>
  <sheetFormatPr defaultColWidth="9.16015625" defaultRowHeight="19.5" customHeight="1"/>
  <cols>
    <col min="1" max="1" width="49.5" style="18" customWidth="1"/>
    <col min="2" max="2" width="24.33203125" style="18" customWidth="1"/>
    <col min="3" max="3" width="54.33203125" style="18" customWidth="1"/>
    <col min="4" max="4" width="25" style="18" customWidth="1"/>
    <col min="5" max="109" width="9.16015625" style="0" customWidth="1"/>
    <col min="110" max="254" width="9.16015625" style="18" customWidth="1"/>
  </cols>
  <sheetData>
    <row r="1" spans="4:109" s="67" customFormat="1" ht="14.25" customHeight="1">
      <c r="D1" s="36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18" customHeight="1">
      <c r="A2" s="161" t="s">
        <v>1</v>
      </c>
      <c r="B2" s="96"/>
      <c r="C2" s="96"/>
      <c r="D2" s="96"/>
    </row>
    <row r="3" spans="1:4" ht="14.25" customHeight="1">
      <c r="A3" s="1" t="s">
        <v>2</v>
      </c>
      <c r="D3" s="36" t="s">
        <v>3</v>
      </c>
    </row>
    <row r="4" spans="1:4" ht="12" customHeight="1">
      <c r="A4" s="99" t="s">
        <v>4</v>
      </c>
      <c r="B4" s="162"/>
      <c r="C4" s="43" t="s">
        <v>5</v>
      </c>
      <c r="D4" s="45"/>
    </row>
    <row r="5" spans="1:4" ht="12" customHeight="1">
      <c r="A5" s="46" t="s">
        <v>6</v>
      </c>
      <c r="B5" s="49" t="s">
        <v>7</v>
      </c>
      <c r="C5" s="104" t="s">
        <v>8</v>
      </c>
      <c r="D5" s="50" t="s">
        <v>7</v>
      </c>
    </row>
    <row r="6" spans="1:4" ht="12" customHeight="1">
      <c r="A6" s="163" t="s">
        <v>9</v>
      </c>
      <c r="B6" s="164">
        <v>2523.3</v>
      </c>
      <c r="C6" s="165" t="s">
        <v>10</v>
      </c>
      <c r="D6" s="164">
        <v>2524.5</v>
      </c>
    </row>
    <row r="7" spans="1:6" ht="12" customHeight="1">
      <c r="A7" s="166" t="s">
        <v>11</v>
      </c>
      <c r="B7" s="164">
        <v>1875.3</v>
      </c>
      <c r="C7" s="165" t="s">
        <v>12</v>
      </c>
      <c r="D7" s="164"/>
      <c r="E7" s="67"/>
      <c r="F7" s="67"/>
    </row>
    <row r="8" spans="1:5" ht="12" customHeight="1">
      <c r="A8" s="167" t="s">
        <v>13</v>
      </c>
      <c r="B8" s="168"/>
      <c r="C8" s="165" t="s">
        <v>14</v>
      </c>
      <c r="D8" s="164"/>
      <c r="E8" s="67"/>
    </row>
    <row r="9" spans="1:5" ht="12" customHeight="1">
      <c r="A9" s="169" t="s">
        <v>15</v>
      </c>
      <c r="B9" s="164">
        <v>648</v>
      </c>
      <c r="C9" s="165" t="s">
        <v>16</v>
      </c>
      <c r="D9" s="164"/>
      <c r="E9" s="67"/>
    </row>
    <row r="10" spans="1:5" ht="12" customHeight="1">
      <c r="A10" s="170" t="s">
        <v>17</v>
      </c>
      <c r="B10" s="164"/>
      <c r="C10" s="165" t="s">
        <v>18</v>
      </c>
      <c r="D10" s="164"/>
      <c r="E10" s="67"/>
    </row>
    <row r="11" spans="1:6" ht="12" customHeight="1">
      <c r="A11" s="171" t="s">
        <v>19</v>
      </c>
      <c r="B11" s="164"/>
      <c r="C11" s="172" t="s">
        <v>20</v>
      </c>
      <c r="D11" s="164"/>
      <c r="E11" s="67"/>
      <c r="F11" s="67"/>
    </row>
    <row r="12" spans="1:6" ht="12" customHeight="1">
      <c r="A12" s="173" t="s">
        <v>21</v>
      </c>
      <c r="B12" s="174"/>
      <c r="C12" s="175" t="s">
        <v>22</v>
      </c>
      <c r="D12" s="164"/>
      <c r="E12" s="67"/>
      <c r="F12" s="67"/>
    </row>
    <row r="13" spans="1:7" ht="12" customHeight="1">
      <c r="A13" s="173" t="s">
        <v>23</v>
      </c>
      <c r="B13" s="53">
        <v>0</v>
      </c>
      <c r="C13" s="172" t="s">
        <v>24</v>
      </c>
      <c r="D13" s="164">
        <v>15.04</v>
      </c>
      <c r="E13" s="67"/>
      <c r="F13" s="67"/>
      <c r="G13" s="67"/>
    </row>
    <row r="14" spans="1:6" ht="12" customHeight="1">
      <c r="A14" s="173" t="s">
        <v>25</v>
      </c>
      <c r="B14" s="176">
        <v>0</v>
      </c>
      <c r="C14" s="165" t="s">
        <v>26</v>
      </c>
      <c r="D14" s="164">
        <v>0</v>
      </c>
      <c r="E14" s="67"/>
      <c r="F14" s="67"/>
    </row>
    <row r="15" spans="1:6" ht="12" customHeight="1">
      <c r="A15" s="173" t="s">
        <v>27</v>
      </c>
      <c r="B15" s="176">
        <v>0</v>
      </c>
      <c r="C15" s="165" t="s">
        <v>28</v>
      </c>
      <c r="D15" s="164">
        <v>0</v>
      </c>
      <c r="E15" s="67"/>
      <c r="F15" s="67"/>
    </row>
    <row r="16" spans="1:6" ht="12" customHeight="1">
      <c r="A16" s="173" t="s">
        <v>29</v>
      </c>
      <c r="B16" s="176"/>
      <c r="C16" s="165" t="s">
        <v>30</v>
      </c>
      <c r="D16" s="164">
        <v>2509.46</v>
      </c>
      <c r="E16" s="67"/>
      <c r="F16" s="67"/>
    </row>
    <row r="17" spans="1:6" ht="12" customHeight="1">
      <c r="A17" s="173"/>
      <c r="B17" s="53"/>
      <c r="C17" s="165" t="s">
        <v>31</v>
      </c>
      <c r="D17" s="164">
        <v>0</v>
      </c>
      <c r="E17" s="67"/>
      <c r="F17" s="67"/>
    </row>
    <row r="18" spans="1:6" ht="12" customHeight="1">
      <c r="A18" s="173"/>
      <c r="B18" s="53"/>
      <c r="C18" s="165" t="s">
        <v>32</v>
      </c>
      <c r="D18" s="164">
        <v>0</v>
      </c>
      <c r="E18" s="67"/>
      <c r="F18" s="67"/>
    </row>
    <row r="19" spans="1:9" ht="12" customHeight="1">
      <c r="A19" s="173"/>
      <c r="B19" s="53"/>
      <c r="C19" s="165" t="s">
        <v>33</v>
      </c>
      <c r="D19" s="164">
        <v>0</v>
      </c>
      <c r="E19" s="67"/>
      <c r="F19" s="67"/>
      <c r="G19" s="67"/>
      <c r="H19" s="67"/>
      <c r="I19" s="67"/>
    </row>
    <row r="20" spans="1:10" ht="12" customHeight="1">
      <c r="A20" s="173"/>
      <c r="B20" s="177"/>
      <c r="C20" s="165" t="s">
        <v>34</v>
      </c>
      <c r="D20" s="164">
        <v>0</v>
      </c>
      <c r="E20" s="67"/>
      <c r="F20" s="67"/>
      <c r="G20" s="67"/>
      <c r="H20" s="67"/>
      <c r="I20" s="67"/>
      <c r="J20" s="67"/>
    </row>
    <row r="21" spans="1:10" ht="12" customHeight="1">
      <c r="A21" s="173" t="s">
        <v>35</v>
      </c>
      <c r="B21" s="177"/>
      <c r="C21" s="165" t="s">
        <v>36</v>
      </c>
      <c r="D21" s="164">
        <v>0</v>
      </c>
      <c r="E21" s="67"/>
      <c r="F21" s="67"/>
      <c r="G21" s="67"/>
      <c r="H21" s="67"/>
      <c r="I21" s="67"/>
      <c r="J21" s="67"/>
    </row>
    <row r="22" spans="1:9" ht="12" customHeight="1">
      <c r="A22" s="173" t="s">
        <v>37</v>
      </c>
      <c r="B22" s="177"/>
      <c r="C22" s="165" t="s">
        <v>38</v>
      </c>
      <c r="D22" s="164">
        <v>0</v>
      </c>
      <c r="F22" s="67"/>
      <c r="G22" s="67"/>
      <c r="H22" s="67"/>
      <c r="I22" s="67"/>
    </row>
    <row r="23" spans="1:9" ht="12" customHeight="1">
      <c r="A23" s="173" t="s">
        <v>39</v>
      </c>
      <c r="B23" s="177"/>
      <c r="C23" s="165" t="s">
        <v>40</v>
      </c>
      <c r="D23" s="164">
        <v>0</v>
      </c>
      <c r="E23" s="67"/>
      <c r="F23" s="67"/>
      <c r="G23" s="67"/>
      <c r="H23" s="67"/>
      <c r="I23" s="67"/>
    </row>
    <row r="24" spans="1:9" ht="12" customHeight="1">
      <c r="A24" s="173" t="s">
        <v>41</v>
      </c>
      <c r="B24" s="177"/>
      <c r="C24" s="165" t="s">
        <v>42</v>
      </c>
      <c r="D24" s="164">
        <v>0</v>
      </c>
      <c r="E24" s="67"/>
      <c r="F24" s="67"/>
      <c r="G24" s="67"/>
      <c r="H24" s="67"/>
      <c r="I24" s="67"/>
    </row>
    <row r="25" spans="1:8" ht="12" customHeight="1">
      <c r="A25" s="173" t="s">
        <v>43</v>
      </c>
      <c r="B25" s="177"/>
      <c r="C25" s="165" t="s">
        <v>44</v>
      </c>
      <c r="D25" s="164">
        <v>0</v>
      </c>
      <c r="E25" s="67"/>
      <c r="F25" s="67"/>
      <c r="G25" s="67"/>
      <c r="H25" s="67"/>
    </row>
    <row r="26" spans="1:8" ht="12" customHeight="1">
      <c r="A26" s="123"/>
      <c r="B26" s="177"/>
      <c r="C26" s="165" t="s">
        <v>45</v>
      </c>
      <c r="D26" s="164">
        <v>0</v>
      </c>
      <c r="E26" s="67"/>
      <c r="F26" s="67"/>
      <c r="G26" s="67"/>
      <c r="H26" s="67"/>
    </row>
    <row r="27" spans="1:8" ht="12" customHeight="1">
      <c r="A27" s="123"/>
      <c r="B27" s="177"/>
      <c r="C27" s="165" t="s">
        <v>46</v>
      </c>
      <c r="D27" s="164">
        <v>0</v>
      </c>
      <c r="E27" s="67"/>
      <c r="F27" s="67"/>
      <c r="G27" s="67"/>
      <c r="H27" s="67"/>
    </row>
    <row r="28" spans="1:7" ht="12" customHeight="1">
      <c r="A28" s="123"/>
      <c r="B28" s="177"/>
      <c r="C28" s="165" t="s">
        <v>47</v>
      </c>
      <c r="D28" s="164">
        <v>0</v>
      </c>
      <c r="E28" s="67"/>
      <c r="F28" s="67"/>
      <c r="G28" s="67"/>
    </row>
    <row r="29" spans="1:7" ht="12" customHeight="1">
      <c r="A29" s="123"/>
      <c r="B29" s="177"/>
      <c r="C29" s="178" t="s">
        <v>48</v>
      </c>
      <c r="D29" s="164">
        <v>0</v>
      </c>
      <c r="E29" s="67"/>
      <c r="F29" s="67"/>
      <c r="G29" s="67"/>
    </row>
    <row r="30" spans="1:7" ht="12" customHeight="1">
      <c r="A30" s="123"/>
      <c r="B30" s="177"/>
      <c r="C30" s="178" t="s">
        <v>49</v>
      </c>
      <c r="D30" s="164">
        <v>0</v>
      </c>
      <c r="E30" s="67"/>
      <c r="F30" s="67"/>
      <c r="G30" s="67"/>
    </row>
    <row r="31" spans="1:6" ht="12" customHeight="1">
      <c r="A31" s="179"/>
      <c r="B31" s="177"/>
      <c r="C31" s="178" t="s">
        <v>50</v>
      </c>
      <c r="D31" s="164">
        <v>0</v>
      </c>
      <c r="E31" s="67"/>
      <c r="F31" s="67"/>
    </row>
    <row r="32" spans="1:6" ht="12" customHeight="1">
      <c r="A32" s="179"/>
      <c r="B32" s="177"/>
      <c r="C32" s="178" t="s">
        <v>51</v>
      </c>
      <c r="D32" s="164">
        <v>0</v>
      </c>
      <c r="E32" s="67"/>
      <c r="F32" s="67"/>
    </row>
    <row r="33" spans="1:6" ht="12" customHeight="1">
      <c r="A33" s="179"/>
      <c r="B33" s="177"/>
      <c r="C33" s="178"/>
      <c r="D33" s="164"/>
      <c r="E33" s="67"/>
      <c r="F33" s="67"/>
    </row>
    <row r="34" spans="1:6" ht="12" customHeight="1">
      <c r="A34" s="180" t="s">
        <v>52</v>
      </c>
      <c r="B34" s="164">
        <f>B6</f>
        <v>2523.3</v>
      </c>
      <c r="C34" s="128" t="s">
        <v>53</v>
      </c>
      <c r="D34" s="164">
        <f>D6</f>
        <v>2524.5</v>
      </c>
      <c r="E34" s="67"/>
      <c r="F34" s="67"/>
    </row>
    <row r="35" spans="1:4" ht="12" customHeight="1">
      <c r="A35" s="173" t="s">
        <v>54</v>
      </c>
      <c r="B35" s="177"/>
      <c r="C35" s="123" t="s">
        <v>55</v>
      </c>
      <c r="D35" s="164"/>
    </row>
    <row r="36" spans="1:4" ht="12" customHeight="1">
      <c r="A36" s="181" t="s">
        <v>56</v>
      </c>
      <c r="B36" s="164">
        <v>1.2</v>
      </c>
      <c r="C36" s="124"/>
      <c r="D36" s="164"/>
    </row>
    <row r="37" spans="1:4" ht="12" customHeight="1">
      <c r="A37" s="181" t="s">
        <v>57</v>
      </c>
      <c r="B37" s="182"/>
      <c r="C37" s="124"/>
      <c r="D37" s="164"/>
    </row>
    <row r="38" spans="1:4" ht="12" customHeight="1">
      <c r="A38" s="181" t="s">
        <v>58</v>
      </c>
      <c r="B38" s="53"/>
      <c r="C38" s="124"/>
      <c r="D38" s="164"/>
    </row>
    <row r="39" spans="1:4" ht="12" customHeight="1">
      <c r="A39" s="181" t="s">
        <v>59</v>
      </c>
      <c r="B39" s="164">
        <v>1.2</v>
      </c>
      <c r="C39" s="179"/>
      <c r="D39" s="164"/>
    </row>
    <row r="40" spans="1:4" ht="12" customHeight="1">
      <c r="A40" s="183" t="s">
        <v>60</v>
      </c>
      <c r="B40" s="164">
        <f>B34+B36</f>
        <v>2524.5</v>
      </c>
      <c r="C40" s="123" t="s">
        <v>61</v>
      </c>
      <c r="D40" s="164">
        <f>D34</f>
        <v>2524.5</v>
      </c>
    </row>
    <row r="41" spans="1:254" ht="19.5" customHeight="1">
      <c r="A41"/>
      <c r="B41"/>
      <c r="C41" s="67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67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7">
      <selection activeCell="E9" sqref="E9:H9"/>
    </sheetView>
  </sheetViews>
  <sheetFormatPr defaultColWidth="9.16015625" defaultRowHeight="12.75" customHeight="1"/>
  <cols>
    <col min="1" max="1" width="17.33203125" style="0" customWidth="1"/>
    <col min="2" max="2" width="27.5" style="0" customWidth="1"/>
    <col min="4" max="4" width="12.33203125" style="0" customWidth="1"/>
    <col min="6" max="6" width="10.83203125" style="0" customWidth="1"/>
    <col min="8" max="8" width="24.66015625" style="0" customWidth="1"/>
  </cols>
  <sheetData>
    <row r="1" ht="21" customHeight="1">
      <c r="H1" s="1" t="s">
        <v>282</v>
      </c>
    </row>
    <row r="2" spans="1:8" ht="47.25" customHeight="1">
      <c r="A2" s="2" t="s">
        <v>283</v>
      </c>
      <c r="B2" s="2"/>
      <c r="C2" s="2"/>
      <c r="D2" s="2"/>
      <c r="E2" s="2"/>
      <c r="F2" s="2"/>
      <c r="G2" s="2"/>
      <c r="H2" s="2"/>
    </row>
    <row r="3" spans="1:8" ht="24" customHeight="1">
      <c r="A3" s="3" t="s">
        <v>284</v>
      </c>
      <c r="B3" s="3"/>
      <c r="C3" s="3"/>
      <c r="D3" s="3"/>
      <c r="E3" s="3"/>
      <c r="F3" s="3"/>
      <c r="G3" s="3"/>
      <c r="H3" s="3"/>
    </row>
    <row r="4" spans="1:8" ht="25.5" customHeight="1">
      <c r="A4" s="3" t="s">
        <v>285</v>
      </c>
      <c r="B4" s="3"/>
      <c r="C4" s="3" t="s">
        <v>286</v>
      </c>
      <c r="D4" s="3"/>
      <c r="E4" s="3"/>
      <c r="F4" s="3"/>
      <c r="G4" s="3"/>
      <c r="H4" s="3"/>
    </row>
    <row r="5" spans="1:8" ht="25.5" customHeight="1">
      <c r="A5" s="3" t="s">
        <v>287</v>
      </c>
      <c r="B5" s="3"/>
      <c r="C5" s="3" t="s">
        <v>288</v>
      </c>
      <c r="D5" s="3"/>
      <c r="E5" s="3" t="s">
        <v>289</v>
      </c>
      <c r="F5" s="3"/>
      <c r="G5" s="3" t="s">
        <v>188</v>
      </c>
      <c r="H5" s="3"/>
    </row>
    <row r="6" spans="1:8" ht="25.5" customHeight="1">
      <c r="A6" s="3" t="s">
        <v>290</v>
      </c>
      <c r="B6" s="3"/>
      <c r="C6" s="3" t="s">
        <v>291</v>
      </c>
      <c r="D6" s="3"/>
      <c r="E6" s="3" t="s">
        <v>292</v>
      </c>
      <c r="F6" s="3"/>
      <c r="G6" s="3" t="s">
        <v>293</v>
      </c>
      <c r="H6" s="3"/>
    </row>
    <row r="7" spans="1:8" ht="25.5" customHeight="1">
      <c r="A7" s="3"/>
      <c r="B7" s="3"/>
      <c r="C7" s="3"/>
      <c r="D7" s="3"/>
      <c r="E7" s="3"/>
      <c r="F7" s="3"/>
      <c r="G7" s="3" t="s">
        <v>294</v>
      </c>
      <c r="H7" s="3"/>
    </row>
    <row r="8" spans="1:8" ht="25.5" customHeight="1">
      <c r="A8" s="3" t="s">
        <v>295</v>
      </c>
      <c r="B8" s="3"/>
      <c r="C8" s="3" t="s">
        <v>296</v>
      </c>
      <c r="D8" s="3"/>
      <c r="E8" s="3">
        <v>1679.7</v>
      </c>
      <c r="F8" s="3"/>
      <c r="G8" s="3"/>
      <c r="H8" s="3"/>
    </row>
    <row r="9" spans="1:8" ht="25.5" customHeight="1">
      <c r="A9" s="3"/>
      <c r="B9" s="3"/>
      <c r="C9" s="3" t="s">
        <v>297</v>
      </c>
      <c r="D9" s="3"/>
      <c r="E9" s="3">
        <v>1679.7</v>
      </c>
      <c r="F9" s="3"/>
      <c r="G9" s="3"/>
      <c r="H9" s="3"/>
    </row>
    <row r="10" spans="1:8" ht="25.5" customHeight="1">
      <c r="A10" s="3"/>
      <c r="B10" s="3"/>
      <c r="C10" s="3" t="s">
        <v>228</v>
      </c>
      <c r="D10" s="3"/>
      <c r="E10" s="3"/>
      <c r="F10" s="3"/>
      <c r="G10" s="3"/>
      <c r="H10" s="3"/>
    </row>
    <row r="11" spans="1:8" ht="25.5" customHeight="1">
      <c r="A11" s="4" t="s">
        <v>298</v>
      </c>
      <c r="B11" s="3" t="s">
        <v>299</v>
      </c>
      <c r="C11" s="3"/>
      <c r="D11" s="3"/>
      <c r="E11" s="3"/>
      <c r="F11" s="3"/>
      <c r="G11" s="3"/>
      <c r="H11" s="3"/>
    </row>
    <row r="12" spans="1:8" ht="25.5" customHeight="1">
      <c r="A12" s="4"/>
      <c r="B12" s="3" t="s">
        <v>238</v>
      </c>
      <c r="C12" s="3"/>
      <c r="D12" s="3"/>
      <c r="E12" s="3"/>
      <c r="F12" s="3"/>
      <c r="G12" s="3"/>
      <c r="H12" s="3"/>
    </row>
    <row r="13" spans="1:8" ht="25.5" customHeight="1">
      <c r="A13" s="3" t="s">
        <v>253</v>
      </c>
      <c r="B13" s="5" t="s">
        <v>254</v>
      </c>
      <c r="C13" s="3" t="s">
        <v>255</v>
      </c>
      <c r="D13" s="3"/>
      <c r="E13" s="3"/>
      <c r="F13" s="3"/>
      <c r="G13" s="5" t="s">
        <v>300</v>
      </c>
      <c r="H13" s="5"/>
    </row>
    <row r="14" spans="1:8" ht="33.75" customHeight="1">
      <c r="A14" s="6" t="s">
        <v>258</v>
      </c>
      <c r="B14" s="7" t="s">
        <v>259</v>
      </c>
      <c r="C14" s="8" t="s">
        <v>286</v>
      </c>
      <c r="D14" s="9"/>
      <c r="E14" s="9"/>
      <c r="F14" s="10"/>
      <c r="G14" s="11" t="s">
        <v>301</v>
      </c>
      <c r="H14" s="11"/>
    </row>
    <row r="15" spans="1:8" ht="33.75" customHeight="1">
      <c r="A15" s="12"/>
      <c r="B15" s="13" t="s">
        <v>262</v>
      </c>
      <c r="C15" s="8" t="s">
        <v>263</v>
      </c>
      <c r="D15" s="9"/>
      <c r="E15" s="9"/>
      <c r="F15" s="10"/>
      <c r="G15" s="11" t="s">
        <v>264</v>
      </c>
      <c r="H15" s="11"/>
    </row>
    <row r="16" spans="1:8" ht="33.75" customHeight="1">
      <c r="A16" s="12"/>
      <c r="B16" s="13" t="s">
        <v>265</v>
      </c>
      <c r="C16" s="8" t="s">
        <v>266</v>
      </c>
      <c r="D16" s="9"/>
      <c r="E16" s="9"/>
      <c r="F16" s="10"/>
      <c r="G16" s="14">
        <v>1</v>
      </c>
      <c r="H16" s="11"/>
    </row>
    <row r="17" spans="1:8" ht="33.75" customHeight="1">
      <c r="A17" s="15" t="s">
        <v>267</v>
      </c>
      <c r="B17" s="13" t="s">
        <v>268</v>
      </c>
      <c r="C17" s="8" t="s">
        <v>269</v>
      </c>
      <c r="D17" s="9"/>
      <c r="E17" s="9"/>
      <c r="F17" s="10"/>
      <c r="G17" s="11" t="s">
        <v>269</v>
      </c>
      <c r="H17" s="11"/>
    </row>
    <row r="18" spans="1:8" ht="58.5" customHeight="1">
      <c r="A18" s="16"/>
      <c r="B18" s="13" t="s">
        <v>270</v>
      </c>
      <c r="C18" s="8" t="s">
        <v>271</v>
      </c>
      <c r="D18" s="9"/>
      <c r="E18" s="9"/>
      <c r="F18" s="10"/>
      <c r="G18" s="11" t="s">
        <v>272</v>
      </c>
      <c r="H18" s="11"/>
    </row>
    <row r="19" spans="1:8" ht="33.75" customHeight="1">
      <c r="A19" s="16"/>
      <c r="B19" s="13" t="s">
        <v>273</v>
      </c>
      <c r="C19" s="8" t="s">
        <v>302</v>
      </c>
      <c r="D19" s="9"/>
      <c r="E19" s="9"/>
      <c r="F19" s="10"/>
      <c r="G19" s="11" t="s">
        <v>275</v>
      </c>
      <c r="H19" s="11"/>
    </row>
    <row r="20" spans="1:8" ht="33.75" customHeight="1">
      <c r="A20" s="13" t="s">
        <v>276</v>
      </c>
      <c r="B20" s="17" t="s">
        <v>303</v>
      </c>
      <c r="C20" s="8" t="s">
        <v>277</v>
      </c>
      <c r="D20" s="9"/>
      <c r="E20" s="9"/>
      <c r="F20" s="10"/>
      <c r="G20" s="11" t="s">
        <v>278</v>
      </c>
      <c r="H20" s="11"/>
    </row>
    <row r="43" ht="20.25" customHeight="1"/>
    <row r="44" ht="20.25" customHeight="1"/>
    <row r="45" ht="30" customHeight="1"/>
  </sheetData>
  <sheetProtection/>
  <mergeCells count="41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A11:A12"/>
    <mergeCell ref="A14:A16"/>
    <mergeCell ref="A17:A19"/>
    <mergeCell ref="A8:B10"/>
    <mergeCell ref="A6:B7"/>
    <mergeCell ref="C6:D7"/>
    <mergeCell ref="E6:F7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B1">
      <selection activeCell="F8" sqref="F8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10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36" t="s">
        <v>62</v>
      </c>
    </row>
    <row r="2" spans="1:15" ht="29.25" customHeight="1">
      <c r="A2" s="141" t="s">
        <v>63</v>
      </c>
      <c r="B2" s="142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</row>
    <row r="3" spans="1:15" ht="27.75" customHeight="1">
      <c r="A3" s="67" t="s">
        <v>2</v>
      </c>
      <c r="O3" t="s">
        <v>3</v>
      </c>
    </row>
    <row r="4" spans="1:15" ht="42" customHeight="1">
      <c r="A4" s="143" t="s">
        <v>64</v>
      </c>
      <c r="B4" s="143" t="s">
        <v>65</v>
      </c>
      <c r="C4" s="143" t="s">
        <v>66</v>
      </c>
      <c r="D4" s="144" t="s">
        <v>67</v>
      </c>
      <c r="E4" s="145" t="s">
        <v>68</v>
      </c>
      <c r="F4" s="146"/>
      <c r="G4" s="146"/>
      <c r="H4" s="146"/>
      <c r="I4" s="158"/>
      <c r="J4" s="144" t="s">
        <v>69</v>
      </c>
      <c r="K4" s="144" t="s">
        <v>70</v>
      </c>
      <c r="L4" s="159" t="s">
        <v>71</v>
      </c>
      <c r="M4" s="159" t="s">
        <v>72</v>
      </c>
      <c r="N4" s="144" t="s">
        <v>73</v>
      </c>
      <c r="O4" s="144" t="s">
        <v>74</v>
      </c>
    </row>
    <row r="5" spans="1:15" ht="40.5" customHeight="1">
      <c r="A5" s="147"/>
      <c r="B5" s="147"/>
      <c r="C5" s="147"/>
      <c r="D5" s="148"/>
      <c r="E5" s="149" t="s">
        <v>75</v>
      </c>
      <c r="F5" s="149" t="s">
        <v>76</v>
      </c>
      <c r="G5" s="149" t="s">
        <v>77</v>
      </c>
      <c r="H5" s="149" t="s">
        <v>78</v>
      </c>
      <c r="I5" s="149" t="s">
        <v>79</v>
      </c>
      <c r="J5" s="148"/>
      <c r="K5" s="148"/>
      <c r="L5" s="159"/>
      <c r="M5" s="159"/>
      <c r="N5" s="148"/>
      <c r="O5" s="148"/>
    </row>
    <row r="6" spans="1:15" ht="21" customHeight="1">
      <c r="A6" s="150" t="s">
        <v>80</v>
      </c>
      <c r="B6" s="150" t="s">
        <v>80</v>
      </c>
      <c r="C6" s="151">
        <v>1</v>
      </c>
      <c r="D6" s="152">
        <f aca="true" t="shared" si="0" ref="D6:O6">C6+1</f>
        <v>2</v>
      </c>
      <c r="E6" s="152">
        <f t="shared" si="0"/>
        <v>3</v>
      </c>
      <c r="F6" s="152">
        <f t="shared" si="0"/>
        <v>4</v>
      </c>
      <c r="G6" s="152">
        <f t="shared" si="0"/>
        <v>5</v>
      </c>
      <c r="H6" s="152">
        <f t="shared" si="0"/>
        <v>6</v>
      </c>
      <c r="I6" s="152">
        <f t="shared" si="0"/>
        <v>7</v>
      </c>
      <c r="J6" s="152">
        <f t="shared" si="0"/>
        <v>8</v>
      </c>
      <c r="K6" s="152">
        <f t="shared" si="0"/>
        <v>9</v>
      </c>
      <c r="L6" s="152">
        <f t="shared" si="0"/>
        <v>10</v>
      </c>
      <c r="M6" s="152">
        <f t="shared" si="0"/>
        <v>11</v>
      </c>
      <c r="N6" s="152">
        <f t="shared" si="0"/>
        <v>12</v>
      </c>
      <c r="O6" s="152">
        <f t="shared" si="0"/>
        <v>13</v>
      </c>
    </row>
    <row r="7" spans="1:15" ht="25.5" customHeight="1">
      <c r="A7" s="64"/>
      <c r="B7" s="153" t="s">
        <v>66</v>
      </c>
      <c r="C7" s="154"/>
      <c r="D7" s="155"/>
      <c r="E7" s="156"/>
      <c r="F7" s="154"/>
      <c r="G7" s="155"/>
      <c r="H7" s="156"/>
      <c r="I7" s="154"/>
      <c r="J7" s="155"/>
      <c r="K7" s="156"/>
      <c r="L7" s="160"/>
      <c r="M7" s="154"/>
      <c r="N7" s="155"/>
      <c r="O7" s="156"/>
    </row>
    <row r="8" spans="1:16" ht="25.5" customHeight="1">
      <c r="A8" s="64" t="s">
        <v>81</v>
      </c>
      <c r="B8" s="153" t="s">
        <v>82</v>
      </c>
      <c r="C8" s="157">
        <f>D8+E8+J8+K8+L8+M8+N8+O8</f>
        <v>2524.5</v>
      </c>
      <c r="D8" s="157">
        <v>1.2</v>
      </c>
      <c r="E8" s="157">
        <f>F8+H8</f>
        <v>2523.3</v>
      </c>
      <c r="F8" s="157">
        <v>1875.3</v>
      </c>
      <c r="G8" s="157"/>
      <c r="H8" s="157">
        <v>648</v>
      </c>
      <c r="I8" s="157"/>
      <c r="J8" s="157"/>
      <c r="K8" s="157"/>
      <c r="L8" s="157"/>
      <c r="M8" s="157"/>
      <c r="N8" s="157"/>
      <c r="O8" s="157"/>
      <c r="P8" s="67"/>
    </row>
    <row r="9" spans="1:15" ht="25.5" customHeight="1">
      <c r="A9" s="64"/>
      <c r="B9" s="153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</row>
    <row r="10" spans="2:15" ht="21" customHeight="1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2:14" ht="21" customHeight="1">
      <c r="B11" s="67"/>
      <c r="C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2:14" ht="21" customHeight="1">
      <c r="B12" s="67"/>
      <c r="C12" s="67"/>
      <c r="F12" s="67"/>
      <c r="H12" s="67"/>
      <c r="J12" s="67"/>
      <c r="K12" s="67"/>
      <c r="L12" s="67"/>
      <c r="M12" s="67"/>
      <c r="N12" s="67"/>
    </row>
    <row r="13" spans="3:14" ht="21" customHeight="1">
      <c r="C13" s="67"/>
      <c r="K13" s="67"/>
      <c r="L13" s="67"/>
      <c r="M13" s="67"/>
      <c r="N13" s="67"/>
    </row>
    <row r="14" spans="3:14" ht="21" customHeight="1">
      <c r="C14" s="67"/>
      <c r="K14" s="67"/>
      <c r="N14" s="67"/>
    </row>
    <row r="15" spans="13:14" ht="21" customHeight="1">
      <c r="M15" s="67"/>
      <c r="N15" s="67"/>
    </row>
    <row r="16" spans="11:13" ht="21" customHeight="1">
      <c r="K16" s="67"/>
      <c r="L16" s="67"/>
      <c r="M16" s="67"/>
    </row>
    <row r="17" ht="21" customHeight="1"/>
    <row r="18" ht="21" customHeight="1"/>
    <row r="19" ht="21" customHeight="1"/>
    <row r="20" ht="21" customHeight="1"/>
  </sheetData>
  <sheetProtection/>
  <mergeCells count="11"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39" footer="0.39"/>
  <pageSetup fitToHeight="100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D14" sqref="D14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69"/>
      <c r="B1" s="69"/>
      <c r="C1" s="69"/>
      <c r="D1" s="69"/>
      <c r="E1" s="69"/>
      <c r="F1" s="69"/>
      <c r="G1" s="69"/>
      <c r="H1" s="36" t="s">
        <v>83</v>
      </c>
      <c r="I1" s="69"/>
      <c r="J1" s="69"/>
    </row>
    <row r="2" spans="1:10" ht="29.25" customHeight="1">
      <c r="A2" s="54" t="s">
        <v>84</v>
      </c>
      <c r="B2" s="54"/>
      <c r="C2" s="54"/>
      <c r="D2" s="54"/>
      <c r="E2" s="54"/>
      <c r="F2" s="54"/>
      <c r="G2" s="54"/>
      <c r="H2" s="54"/>
      <c r="I2" s="74"/>
      <c r="J2" s="74"/>
    </row>
    <row r="3" spans="1:10" ht="21" customHeight="1">
      <c r="A3" s="1" t="s">
        <v>85</v>
      </c>
      <c r="B3" s="18"/>
      <c r="C3" s="69"/>
      <c r="D3" s="69"/>
      <c r="E3" s="69"/>
      <c r="F3" s="69"/>
      <c r="G3" s="69"/>
      <c r="H3" s="131" t="s">
        <v>3</v>
      </c>
      <c r="I3" s="69"/>
      <c r="J3" s="69"/>
    </row>
    <row r="4" spans="1:10" ht="21" customHeight="1">
      <c r="A4" s="42" t="s">
        <v>86</v>
      </c>
      <c r="B4" s="42"/>
      <c r="C4" s="132" t="s">
        <v>66</v>
      </c>
      <c r="D4" s="133" t="s">
        <v>87</v>
      </c>
      <c r="E4" s="134" t="s">
        <v>88</v>
      </c>
      <c r="F4" s="135" t="s">
        <v>89</v>
      </c>
      <c r="G4" s="136" t="s">
        <v>90</v>
      </c>
      <c r="H4" s="137" t="s">
        <v>91</v>
      </c>
      <c r="I4" s="69"/>
      <c r="J4" s="69"/>
    </row>
    <row r="5" spans="1:10" ht="21" customHeight="1">
      <c r="A5" s="138" t="s">
        <v>92</v>
      </c>
      <c r="B5" s="46" t="s">
        <v>93</v>
      </c>
      <c r="C5" s="132"/>
      <c r="D5" s="133"/>
      <c r="E5" s="134"/>
      <c r="F5" s="135"/>
      <c r="G5" s="136"/>
      <c r="H5" s="137"/>
      <c r="I5" s="69"/>
      <c r="J5" s="69"/>
    </row>
    <row r="6" spans="1:10" ht="21" customHeight="1">
      <c r="A6" s="80" t="s">
        <v>80</v>
      </c>
      <c r="B6" s="80" t="s">
        <v>80</v>
      </c>
      <c r="C6" s="80">
        <v>1</v>
      </c>
      <c r="D6" s="139">
        <f>C6+1</f>
        <v>2</v>
      </c>
      <c r="E6" s="139">
        <f>D6+1</f>
        <v>3</v>
      </c>
      <c r="F6" s="139">
        <f>E6+1</f>
        <v>4</v>
      </c>
      <c r="G6" s="50">
        <f>F6+1</f>
        <v>5</v>
      </c>
      <c r="H6" s="139">
        <f>G6+1</f>
        <v>6</v>
      </c>
      <c r="I6" s="69"/>
      <c r="J6" s="69"/>
    </row>
    <row r="7" spans="1:10" ht="18.75" customHeight="1">
      <c r="A7" s="82" t="s">
        <v>94</v>
      </c>
      <c r="B7" s="82" t="s">
        <v>66</v>
      </c>
      <c r="C7" s="83">
        <v>2524.5</v>
      </c>
      <c r="D7" s="83">
        <v>1876.5</v>
      </c>
      <c r="E7" s="83">
        <v>648</v>
      </c>
      <c r="F7" s="83"/>
      <c r="G7" s="84"/>
      <c r="H7" s="140"/>
      <c r="I7" s="18"/>
      <c r="J7" s="69"/>
    </row>
    <row r="8" spans="1:10" ht="18.75" customHeight="1">
      <c r="A8" s="82" t="s">
        <v>95</v>
      </c>
      <c r="B8" s="82" t="s">
        <v>96</v>
      </c>
      <c r="C8" s="83">
        <v>15.04</v>
      </c>
      <c r="D8" s="83">
        <v>15.04</v>
      </c>
      <c r="E8" s="83"/>
      <c r="F8" s="83"/>
      <c r="G8" s="84"/>
      <c r="H8" s="140"/>
      <c r="I8" s="18"/>
      <c r="J8" s="18"/>
    </row>
    <row r="9" spans="1:10" ht="18.75" customHeight="1">
      <c r="A9" s="82" t="s">
        <v>97</v>
      </c>
      <c r="B9" s="82" t="s">
        <v>98</v>
      </c>
      <c r="C9" s="83">
        <v>15.04</v>
      </c>
      <c r="D9" s="83">
        <v>15.04</v>
      </c>
      <c r="E9" s="83"/>
      <c r="F9" s="83"/>
      <c r="G9" s="84"/>
      <c r="H9" s="140"/>
      <c r="I9" s="18"/>
      <c r="J9" s="18"/>
    </row>
    <row r="10" spans="1:10" ht="18.75" customHeight="1">
      <c r="A10" s="82" t="s">
        <v>99</v>
      </c>
      <c r="B10" s="82" t="s">
        <v>100</v>
      </c>
      <c r="C10" s="83">
        <v>15.04</v>
      </c>
      <c r="D10" s="83">
        <v>15.04</v>
      </c>
      <c r="E10" s="83"/>
      <c r="F10" s="83"/>
      <c r="G10" s="84"/>
      <c r="H10" s="140"/>
      <c r="I10" s="18"/>
      <c r="J10" s="69"/>
    </row>
    <row r="11" spans="1:10" ht="18.75" customHeight="1">
      <c r="A11" s="82" t="s">
        <v>101</v>
      </c>
      <c r="B11" s="82" t="s">
        <v>30</v>
      </c>
      <c r="C11" s="83">
        <v>2509.46</v>
      </c>
      <c r="D11" s="83">
        <v>1861.46</v>
      </c>
      <c r="E11" s="83">
        <v>648</v>
      </c>
      <c r="F11" s="83"/>
      <c r="G11" s="84"/>
      <c r="H11" s="140"/>
      <c r="I11" s="69"/>
      <c r="J11" s="69"/>
    </row>
    <row r="12" spans="1:10" ht="18.75" customHeight="1">
      <c r="A12" s="82" t="s">
        <v>102</v>
      </c>
      <c r="B12" s="82" t="s">
        <v>103</v>
      </c>
      <c r="C12" s="83">
        <v>2509.46</v>
      </c>
      <c r="D12" s="83">
        <v>1861.46</v>
      </c>
      <c r="E12" s="83">
        <v>648</v>
      </c>
      <c r="F12" s="83"/>
      <c r="G12" s="84"/>
      <c r="H12" s="140"/>
      <c r="I12" s="69"/>
      <c r="J12" s="69"/>
    </row>
    <row r="13" spans="1:10" ht="18.75" customHeight="1">
      <c r="A13" s="82" t="s">
        <v>104</v>
      </c>
      <c r="B13" s="82" t="s">
        <v>105</v>
      </c>
      <c r="C13" s="83">
        <v>180.55</v>
      </c>
      <c r="D13" s="83">
        <v>180.55</v>
      </c>
      <c r="E13" s="83"/>
      <c r="F13" s="83"/>
      <c r="G13" s="84"/>
      <c r="H13" s="140"/>
      <c r="I13" s="69"/>
      <c r="J13" s="69"/>
    </row>
    <row r="14" spans="1:10" ht="18.75" customHeight="1">
      <c r="A14" s="82" t="s">
        <v>106</v>
      </c>
      <c r="B14" s="82" t="s">
        <v>107</v>
      </c>
      <c r="C14" s="83">
        <v>2328.91</v>
      </c>
      <c r="D14" s="83">
        <v>1680.91</v>
      </c>
      <c r="E14" s="83">
        <v>648</v>
      </c>
      <c r="F14" s="83"/>
      <c r="G14" s="84"/>
      <c r="H14" s="140"/>
      <c r="I14" s="69"/>
      <c r="J14" s="69"/>
    </row>
    <row r="15" spans="1:10" ht="18.75" customHeight="1">
      <c r="A15" s="51"/>
      <c r="B15" s="51"/>
      <c r="C15" s="90"/>
      <c r="D15" s="90"/>
      <c r="E15" s="90"/>
      <c r="F15" s="90">
        <v>0</v>
      </c>
      <c r="G15" s="90">
        <v>0</v>
      </c>
      <c r="H15" s="90">
        <v>0</v>
      </c>
      <c r="I15" s="69"/>
      <c r="J15" s="69"/>
    </row>
    <row r="16" spans="1:10" ht="18.75" customHeight="1">
      <c r="A16" s="51"/>
      <c r="B16" s="51"/>
      <c r="C16" s="90"/>
      <c r="D16" s="90"/>
      <c r="E16" s="90"/>
      <c r="F16" s="90">
        <v>0</v>
      </c>
      <c r="G16" s="90">
        <v>0</v>
      </c>
      <c r="H16" s="90">
        <v>0</v>
      </c>
      <c r="I16" s="69"/>
      <c r="J16" s="69"/>
    </row>
    <row r="17" spans="1:8" ht="18.75" customHeight="1">
      <c r="A17" s="51"/>
      <c r="B17" s="51"/>
      <c r="C17" s="90"/>
      <c r="D17" s="90"/>
      <c r="E17" s="90"/>
      <c r="F17" s="90">
        <v>0</v>
      </c>
      <c r="G17" s="90">
        <v>0</v>
      </c>
      <c r="H17" s="90">
        <v>0</v>
      </c>
    </row>
    <row r="18" spans="1:10" ht="18.75" customHeight="1">
      <c r="A18" s="51"/>
      <c r="B18" s="51"/>
      <c r="C18" s="90"/>
      <c r="D18" s="90"/>
      <c r="E18" s="90"/>
      <c r="F18" s="90">
        <v>0</v>
      </c>
      <c r="G18" s="90">
        <v>0</v>
      </c>
      <c r="H18" s="90">
        <v>0</v>
      </c>
      <c r="I18" s="69"/>
      <c r="J18" s="69"/>
    </row>
    <row r="19" spans="1:8" ht="18.75" customHeight="1">
      <c r="A19" s="51"/>
      <c r="B19" s="51"/>
      <c r="C19" s="53"/>
      <c r="D19" s="53"/>
      <c r="E19" s="53"/>
      <c r="F19" s="53">
        <v>0</v>
      </c>
      <c r="G19" s="53">
        <v>0</v>
      </c>
      <c r="H19" s="53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1">
      <selection activeCell="I40" sqref="I40"/>
    </sheetView>
  </sheetViews>
  <sheetFormatPr defaultColWidth="9.16015625" defaultRowHeight="12.75" customHeight="1"/>
  <cols>
    <col min="1" max="1" width="33.83203125" style="0" customWidth="1"/>
    <col min="2" max="2" width="24.33203125" style="68" customWidth="1"/>
    <col min="3" max="3" width="35.66015625" style="0" customWidth="1"/>
    <col min="4" max="4" width="25" style="68" customWidth="1"/>
    <col min="5" max="5" width="19.66015625" style="68" customWidth="1"/>
    <col min="6" max="6" width="19.66015625" style="91" customWidth="1"/>
    <col min="7" max="254" width="9.16015625" style="0" customWidth="1"/>
  </cols>
  <sheetData>
    <row r="1" spans="1:254" ht="14.25" customHeight="1">
      <c r="A1" s="18"/>
      <c r="B1" s="92"/>
      <c r="C1" s="18"/>
      <c r="D1" s="71"/>
      <c r="F1" s="93" t="s">
        <v>108</v>
      </c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</row>
    <row r="2" spans="1:254" ht="22.5" customHeight="1">
      <c r="A2" s="94" t="s">
        <v>109</v>
      </c>
      <c r="B2" s="95"/>
      <c r="C2" s="96"/>
      <c r="D2" s="95"/>
      <c r="E2" s="97"/>
      <c r="F2" s="9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</row>
    <row r="3" spans="1:254" ht="14.25" customHeight="1">
      <c r="A3" s="1" t="s">
        <v>110</v>
      </c>
      <c r="B3" s="92"/>
      <c r="C3" s="18"/>
      <c r="D3" s="71"/>
      <c r="F3" s="93" t="s">
        <v>3</v>
      </c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</row>
    <row r="4" spans="1:254" ht="13.5" customHeight="1">
      <c r="A4" s="99" t="s">
        <v>4</v>
      </c>
      <c r="B4" s="100"/>
      <c r="C4" s="43" t="s">
        <v>5</v>
      </c>
      <c r="D4" s="78"/>
      <c r="E4" s="101"/>
      <c r="F4" s="102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</row>
    <row r="5" spans="1:254" ht="13.5" customHeight="1">
      <c r="A5" s="46" t="s">
        <v>6</v>
      </c>
      <c r="B5" s="103" t="s">
        <v>7</v>
      </c>
      <c r="C5" s="104" t="s">
        <v>8</v>
      </c>
      <c r="D5" s="105" t="s">
        <v>66</v>
      </c>
      <c r="E5" s="106" t="s">
        <v>111</v>
      </c>
      <c r="F5" s="107" t="s">
        <v>112</v>
      </c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</row>
    <row r="6" spans="1:254" ht="13.5" customHeight="1">
      <c r="A6" s="108" t="s">
        <v>9</v>
      </c>
      <c r="B6" s="109">
        <f>B7+B8+B9</f>
        <v>2523.3</v>
      </c>
      <c r="C6" s="110" t="s">
        <v>10</v>
      </c>
      <c r="D6" s="109"/>
      <c r="E6" s="111"/>
      <c r="F6" s="112">
        <v>0</v>
      </c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</row>
    <row r="7" spans="1:254" ht="13.5" customHeight="1">
      <c r="A7" s="113" t="s">
        <v>11</v>
      </c>
      <c r="B7" s="90">
        <v>1875.3</v>
      </c>
      <c r="C7" s="110" t="s">
        <v>12</v>
      </c>
      <c r="D7" s="109"/>
      <c r="E7" s="111"/>
      <c r="F7" s="112">
        <v>0</v>
      </c>
      <c r="G7" s="67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</row>
    <row r="8" spans="1:254" ht="13.5" customHeight="1">
      <c r="A8" s="114" t="s">
        <v>13</v>
      </c>
      <c r="B8" s="115"/>
      <c r="C8" s="110" t="s">
        <v>14</v>
      </c>
      <c r="D8" s="109"/>
      <c r="E8" s="111"/>
      <c r="F8" s="112">
        <v>0</v>
      </c>
      <c r="G8" s="67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</row>
    <row r="9" spans="1:254" ht="13.5" customHeight="1">
      <c r="A9" s="116" t="s">
        <v>15</v>
      </c>
      <c r="B9" s="90">
        <v>648</v>
      </c>
      <c r="C9" s="110" t="s">
        <v>16</v>
      </c>
      <c r="D9" s="109"/>
      <c r="E9" s="111"/>
      <c r="F9" s="112">
        <v>0</v>
      </c>
      <c r="G9" s="67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</row>
    <row r="10" spans="1:254" ht="13.5" customHeight="1">
      <c r="A10" s="117" t="s">
        <v>17</v>
      </c>
      <c r="B10" s="115"/>
      <c r="C10" s="110" t="s">
        <v>18</v>
      </c>
      <c r="D10" s="109"/>
      <c r="E10" s="111"/>
      <c r="F10" s="112">
        <v>0</v>
      </c>
      <c r="G10" s="67"/>
      <c r="H10" s="67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</row>
    <row r="11" spans="1:254" ht="13.5" customHeight="1">
      <c r="A11" s="118" t="s">
        <v>19</v>
      </c>
      <c r="B11" s="109"/>
      <c r="C11" s="119" t="s">
        <v>20</v>
      </c>
      <c r="D11" s="109"/>
      <c r="E11" s="111"/>
      <c r="F11" s="112">
        <v>0</v>
      </c>
      <c r="G11" s="67"/>
      <c r="H11" s="67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</row>
    <row r="12" spans="1:254" ht="13.5" customHeight="1">
      <c r="A12" s="120" t="s">
        <v>21</v>
      </c>
      <c r="B12" s="109"/>
      <c r="C12" s="121" t="s">
        <v>22</v>
      </c>
      <c r="D12" s="109"/>
      <c r="E12" s="111"/>
      <c r="F12" s="112">
        <v>0</v>
      </c>
      <c r="G12" s="67"/>
      <c r="H12" s="67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</row>
    <row r="13" spans="1:254" ht="13.5" customHeight="1">
      <c r="A13" s="120" t="s">
        <v>23</v>
      </c>
      <c r="B13" s="90"/>
      <c r="C13" s="119" t="s">
        <v>24</v>
      </c>
      <c r="D13" s="109">
        <f>E13</f>
        <v>15.04</v>
      </c>
      <c r="E13" s="111">
        <v>15.04</v>
      </c>
      <c r="F13" s="112">
        <v>0</v>
      </c>
      <c r="G13" s="67"/>
      <c r="H13" s="67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</row>
    <row r="14" spans="1:254" ht="13.5" customHeight="1">
      <c r="A14" s="120" t="s">
        <v>25</v>
      </c>
      <c r="B14" s="122"/>
      <c r="C14" s="110" t="s">
        <v>26</v>
      </c>
      <c r="D14" s="109"/>
      <c r="E14" s="111"/>
      <c r="F14" s="112">
        <v>0</v>
      </c>
      <c r="G14" s="67"/>
      <c r="H14" s="67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</row>
    <row r="15" spans="1:254" ht="13.5" customHeight="1">
      <c r="A15" s="120" t="s">
        <v>27</v>
      </c>
      <c r="B15" s="122"/>
      <c r="C15" s="110" t="s">
        <v>28</v>
      </c>
      <c r="D15" s="109"/>
      <c r="E15" s="111"/>
      <c r="F15" s="112">
        <v>0</v>
      </c>
      <c r="G15" s="67"/>
      <c r="H15" s="67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</row>
    <row r="16" spans="1:254" ht="13.5" customHeight="1">
      <c r="A16" s="120" t="s">
        <v>29</v>
      </c>
      <c r="B16" s="122"/>
      <c r="C16" s="110" t="s">
        <v>30</v>
      </c>
      <c r="D16" s="109">
        <f>E16</f>
        <v>2509.46</v>
      </c>
      <c r="E16" s="111">
        <v>2509.46</v>
      </c>
      <c r="F16" s="112">
        <v>0</v>
      </c>
      <c r="G16" s="67"/>
      <c r="H16" s="67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</row>
    <row r="17" spans="1:254" ht="13.5" customHeight="1">
      <c r="A17" s="123"/>
      <c r="B17" s="90"/>
      <c r="C17" s="110" t="s">
        <v>31</v>
      </c>
      <c r="D17" s="109"/>
      <c r="E17" s="111"/>
      <c r="F17" s="112">
        <v>0</v>
      </c>
      <c r="G17" s="67"/>
      <c r="H17" s="67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</row>
    <row r="18" spans="1:254" ht="13.5" customHeight="1">
      <c r="A18" s="123" t="s">
        <v>113</v>
      </c>
      <c r="B18" s="90">
        <v>1.2</v>
      </c>
      <c r="C18" s="110" t="s">
        <v>32</v>
      </c>
      <c r="D18" s="109"/>
      <c r="E18" s="111"/>
      <c r="F18" s="112">
        <v>0</v>
      </c>
      <c r="G18" s="67"/>
      <c r="H18" s="67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</row>
    <row r="19" spans="1:254" ht="13.5" customHeight="1">
      <c r="A19" s="124"/>
      <c r="B19" s="90"/>
      <c r="C19" s="110" t="s">
        <v>33</v>
      </c>
      <c r="D19" s="109"/>
      <c r="E19" s="111"/>
      <c r="F19" s="112">
        <v>0</v>
      </c>
      <c r="G19" s="67"/>
      <c r="H19" s="67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</row>
    <row r="20" spans="1:254" ht="13.5" customHeight="1">
      <c r="A20" s="123"/>
      <c r="B20" s="125"/>
      <c r="C20" s="110" t="s">
        <v>34</v>
      </c>
      <c r="D20" s="109"/>
      <c r="E20" s="111"/>
      <c r="F20" s="112">
        <v>0</v>
      </c>
      <c r="G20" s="67"/>
      <c r="H20" s="67"/>
      <c r="I20" s="67"/>
      <c r="J20" s="67"/>
      <c r="K20" s="67"/>
      <c r="M20" s="67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</row>
    <row r="21" spans="1:254" ht="13.5" customHeight="1">
      <c r="A21" s="123"/>
      <c r="B21" s="125"/>
      <c r="C21" s="110" t="s">
        <v>36</v>
      </c>
      <c r="D21" s="109"/>
      <c r="E21" s="111"/>
      <c r="F21" s="112">
        <v>0</v>
      </c>
      <c r="G21" s="67"/>
      <c r="H21" s="67"/>
      <c r="I21" s="67"/>
      <c r="J21" s="67"/>
      <c r="K21" s="67"/>
      <c r="L21" s="67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</row>
    <row r="22" spans="1:254" ht="13.5" customHeight="1">
      <c r="A22" s="123"/>
      <c r="B22" s="125"/>
      <c r="C22" s="110" t="s">
        <v>38</v>
      </c>
      <c r="D22" s="109"/>
      <c r="E22" s="111"/>
      <c r="F22" s="112">
        <v>0</v>
      </c>
      <c r="G22" s="67"/>
      <c r="H22" s="67"/>
      <c r="I22" s="67"/>
      <c r="J22" s="67"/>
      <c r="K22" s="67"/>
      <c r="L22" s="67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</row>
    <row r="23" spans="1:254" ht="13.5" customHeight="1">
      <c r="A23" s="123"/>
      <c r="B23" s="125"/>
      <c r="C23" s="110" t="s">
        <v>40</v>
      </c>
      <c r="D23" s="109"/>
      <c r="E23" s="111"/>
      <c r="F23" s="112">
        <v>0</v>
      </c>
      <c r="G23" s="67"/>
      <c r="H23" s="67"/>
      <c r="I23" s="67"/>
      <c r="K23" s="67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</row>
    <row r="24" spans="1:254" ht="13.5" customHeight="1">
      <c r="A24" s="123"/>
      <c r="B24" s="125"/>
      <c r="C24" s="110" t="s">
        <v>42</v>
      </c>
      <c r="D24" s="109"/>
      <c r="E24" s="111"/>
      <c r="F24" s="112">
        <v>0</v>
      </c>
      <c r="G24" s="67"/>
      <c r="H24" s="67"/>
      <c r="I24" s="67"/>
      <c r="J24" s="67"/>
      <c r="K24" s="67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</row>
    <row r="25" spans="1:254" ht="13.5" customHeight="1">
      <c r="A25" s="123"/>
      <c r="B25" s="125"/>
      <c r="C25" s="110" t="s">
        <v>44</v>
      </c>
      <c r="D25" s="109"/>
      <c r="E25" s="111"/>
      <c r="F25" s="112">
        <v>0</v>
      </c>
      <c r="G25" s="67"/>
      <c r="H25" s="67"/>
      <c r="I25" s="67"/>
      <c r="J25" s="67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</row>
    <row r="26" spans="1:254" ht="13.5" customHeight="1">
      <c r="A26" s="123"/>
      <c r="B26" s="125"/>
      <c r="C26" s="110" t="s">
        <v>45</v>
      </c>
      <c r="D26" s="109"/>
      <c r="E26" s="111"/>
      <c r="F26" s="112">
        <v>0</v>
      </c>
      <c r="G26" s="67"/>
      <c r="H26" s="67"/>
      <c r="I26" s="67"/>
      <c r="J26" s="67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</row>
    <row r="27" spans="1:254" ht="13.5" customHeight="1">
      <c r="A27" s="123"/>
      <c r="B27" s="125"/>
      <c r="C27" s="110" t="s">
        <v>46</v>
      </c>
      <c r="D27" s="109"/>
      <c r="E27" s="111"/>
      <c r="F27" s="112">
        <v>0</v>
      </c>
      <c r="G27" s="67"/>
      <c r="H27" s="67"/>
      <c r="I27" s="67"/>
      <c r="J27" s="67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</row>
    <row r="28" spans="1:254" ht="13.5" customHeight="1">
      <c r="A28" s="123"/>
      <c r="B28" s="125"/>
      <c r="C28" s="110" t="s">
        <v>47</v>
      </c>
      <c r="D28" s="109"/>
      <c r="E28" s="111"/>
      <c r="F28" s="112">
        <v>0</v>
      </c>
      <c r="G28" s="67"/>
      <c r="H28" s="67"/>
      <c r="I28" s="67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</row>
    <row r="29" spans="1:254" ht="13.5" customHeight="1">
      <c r="A29" s="123"/>
      <c r="B29" s="125"/>
      <c r="C29" s="126" t="s">
        <v>48</v>
      </c>
      <c r="D29" s="109"/>
      <c r="E29" s="111"/>
      <c r="F29" s="112">
        <v>0</v>
      </c>
      <c r="G29" s="67"/>
      <c r="H29" s="67"/>
      <c r="I29" s="67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</row>
    <row r="30" spans="1:254" ht="13.5" customHeight="1">
      <c r="A30" s="123"/>
      <c r="B30" s="125"/>
      <c r="C30" s="126" t="s">
        <v>49</v>
      </c>
      <c r="D30" s="109"/>
      <c r="E30" s="111"/>
      <c r="F30" s="112">
        <v>0</v>
      </c>
      <c r="G30" s="67"/>
      <c r="H30" s="67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</row>
    <row r="31" spans="1:254" ht="13.5" customHeight="1">
      <c r="A31" s="123"/>
      <c r="B31" s="125"/>
      <c r="C31" s="126" t="s">
        <v>50</v>
      </c>
      <c r="D31" s="109"/>
      <c r="E31" s="111"/>
      <c r="F31" s="112">
        <v>0</v>
      </c>
      <c r="G31" s="67"/>
      <c r="H31" s="67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</row>
    <row r="32" spans="1:254" ht="13.5" customHeight="1">
      <c r="A32" s="123"/>
      <c r="B32" s="125"/>
      <c r="C32" s="126" t="s">
        <v>51</v>
      </c>
      <c r="D32" s="109"/>
      <c r="E32" s="111"/>
      <c r="F32" s="112">
        <v>0</v>
      </c>
      <c r="G32" s="67"/>
      <c r="H32" s="67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</row>
    <row r="33" spans="1:254" ht="13.5" customHeight="1">
      <c r="A33" s="123"/>
      <c r="B33" s="125"/>
      <c r="D33" s="90"/>
      <c r="E33" s="111"/>
      <c r="F33" s="127">
        <v>0</v>
      </c>
      <c r="G33" s="67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</row>
    <row r="34" spans="1:254" ht="13.5" customHeight="1">
      <c r="A34" s="128" t="s">
        <v>114</v>
      </c>
      <c r="B34" s="125">
        <f>SUM(B6,B11,B12,B13,B14,B15,B18)</f>
        <v>2524.5</v>
      </c>
      <c r="C34" s="128" t="s">
        <v>115</v>
      </c>
      <c r="D34" s="125">
        <f>SUM(D6:D33)</f>
        <v>2524.5</v>
      </c>
      <c r="E34" s="125">
        <f>SUM(E6:E33)</f>
        <v>2524.5</v>
      </c>
      <c r="F34" s="129">
        <f>SUM(F6:F33)</f>
        <v>0</v>
      </c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</row>
    <row r="35" spans="3:5" ht="19.5" customHeight="1">
      <c r="C35" s="67"/>
      <c r="D35" s="130"/>
      <c r="E35" s="130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130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D19" sqref="D19"/>
    </sheetView>
  </sheetViews>
  <sheetFormatPr defaultColWidth="9.16015625" defaultRowHeight="12.75" customHeight="1"/>
  <cols>
    <col min="1" max="1" width="16.66015625" style="67" customWidth="1"/>
    <col min="2" max="2" width="36.16015625" style="67" customWidth="1"/>
    <col min="3" max="5" width="28" style="67" customWidth="1"/>
    <col min="6" max="6" width="9.16015625" style="67" customWidth="1"/>
    <col min="7" max="7" width="13.5" style="67" customWidth="1"/>
    <col min="8" max="16384" width="9.16015625" style="67" customWidth="1"/>
  </cols>
  <sheetData>
    <row r="1" spans="1:7" ht="21" customHeight="1">
      <c r="A1" s="18"/>
      <c r="B1" s="18"/>
      <c r="C1" s="18"/>
      <c r="D1" s="18"/>
      <c r="E1" s="36" t="s">
        <v>116</v>
      </c>
      <c r="F1" s="18"/>
      <c r="G1" s="18"/>
    </row>
    <row r="2" spans="1:7" ht="29.25" customHeight="1">
      <c r="A2" s="40" t="s">
        <v>117</v>
      </c>
      <c r="B2" s="40"/>
      <c r="C2" s="40"/>
      <c r="D2" s="40"/>
      <c r="E2" s="40"/>
      <c r="F2" s="41"/>
      <c r="G2" s="41"/>
    </row>
    <row r="3" spans="1:7" ht="21" customHeight="1">
      <c r="A3" s="1" t="s">
        <v>118</v>
      </c>
      <c r="B3" s="18"/>
      <c r="C3" s="18"/>
      <c r="D3" s="18"/>
      <c r="E3" s="36" t="s">
        <v>3</v>
      </c>
      <c r="F3" s="18"/>
      <c r="G3" s="18"/>
    </row>
    <row r="4" spans="1:7" ht="17.25" customHeight="1">
      <c r="A4" s="42" t="s">
        <v>86</v>
      </c>
      <c r="B4" s="43"/>
      <c r="C4" s="43" t="s">
        <v>119</v>
      </c>
      <c r="D4" s="44"/>
      <c r="E4" s="45"/>
      <c r="F4" s="18"/>
      <c r="G4" s="18"/>
    </row>
    <row r="5" spans="1:7" ht="21" customHeight="1">
      <c r="A5" s="46" t="s">
        <v>92</v>
      </c>
      <c r="B5" s="47" t="s">
        <v>93</v>
      </c>
      <c r="C5" s="48" t="s">
        <v>66</v>
      </c>
      <c r="D5" s="48" t="s">
        <v>87</v>
      </c>
      <c r="E5" s="48" t="s">
        <v>88</v>
      </c>
      <c r="F5" s="18"/>
      <c r="G5" s="18"/>
    </row>
    <row r="6" spans="1:7" ht="21" customHeight="1">
      <c r="A6" s="49" t="s">
        <v>80</v>
      </c>
      <c r="B6" s="49" t="s">
        <v>80</v>
      </c>
      <c r="C6" s="50">
        <v>1</v>
      </c>
      <c r="D6" s="50">
        <f>C6+1</f>
        <v>2</v>
      </c>
      <c r="E6" s="50">
        <f>D6+1</f>
        <v>3</v>
      </c>
      <c r="F6" s="18"/>
      <c r="G6" s="18"/>
    </row>
    <row r="7" spans="1:7" ht="18.75" customHeight="1">
      <c r="A7" s="82" t="s">
        <v>94</v>
      </c>
      <c r="B7" s="82" t="s">
        <v>66</v>
      </c>
      <c r="C7" s="83">
        <v>2523.3</v>
      </c>
      <c r="D7" s="83">
        <v>1875.3</v>
      </c>
      <c r="E7" s="84">
        <v>648</v>
      </c>
      <c r="F7" s="18"/>
      <c r="G7" s="18"/>
    </row>
    <row r="8" spans="1:7" ht="18.75" customHeight="1">
      <c r="A8" s="82" t="s">
        <v>95</v>
      </c>
      <c r="B8" s="82" t="s">
        <v>96</v>
      </c>
      <c r="C8" s="83">
        <v>15.04</v>
      </c>
      <c r="D8" s="83">
        <v>15.04</v>
      </c>
      <c r="E8" s="84"/>
      <c r="F8" s="18"/>
      <c r="G8" s="18"/>
    </row>
    <row r="9" spans="1:7" ht="18.75" customHeight="1">
      <c r="A9" s="82" t="s">
        <v>97</v>
      </c>
      <c r="B9" s="82" t="s">
        <v>98</v>
      </c>
      <c r="C9" s="83">
        <v>15.04</v>
      </c>
      <c r="D9" s="83">
        <v>15.04</v>
      </c>
      <c r="E9" s="84"/>
      <c r="F9" s="18"/>
      <c r="G9" s="18"/>
    </row>
    <row r="10" spans="1:7" ht="25.5" customHeight="1">
      <c r="A10" s="82" t="s">
        <v>99</v>
      </c>
      <c r="B10" s="82" t="s">
        <v>100</v>
      </c>
      <c r="C10" s="83">
        <v>15.04</v>
      </c>
      <c r="D10" s="83">
        <v>15.04</v>
      </c>
      <c r="E10" s="84"/>
      <c r="F10" s="18"/>
      <c r="G10" s="18"/>
    </row>
    <row r="11" spans="1:7" ht="18.75" customHeight="1">
      <c r="A11" s="82" t="s">
        <v>101</v>
      </c>
      <c r="B11" s="82" t="s">
        <v>30</v>
      </c>
      <c r="C11" s="83">
        <v>2508.26</v>
      </c>
      <c r="D11" s="83">
        <v>1860.26</v>
      </c>
      <c r="E11" s="84">
        <v>648</v>
      </c>
      <c r="F11" s="18"/>
      <c r="G11" s="18"/>
    </row>
    <row r="12" spans="1:7" ht="18.75" customHeight="1">
      <c r="A12" s="82" t="s">
        <v>102</v>
      </c>
      <c r="B12" s="82" t="s">
        <v>103</v>
      </c>
      <c r="C12" s="83">
        <v>2508.26</v>
      </c>
      <c r="D12" s="83">
        <v>1860.26</v>
      </c>
      <c r="E12" s="84">
        <v>648</v>
      </c>
      <c r="F12" s="18"/>
      <c r="G12" s="18"/>
    </row>
    <row r="13" spans="1:7" ht="18.75" customHeight="1">
      <c r="A13" s="82" t="s">
        <v>104</v>
      </c>
      <c r="B13" s="82" t="s">
        <v>105</v>
      </c>
      <c r="C13" s="83">
        <v>180.55</v>
      </c>
      <c r="D13" s="83">
        <v>180.55</v>
      </c>
      <c r="E13" s="84"/>
      <c r="F13" s="18"/>
      <c r="G13" s="18"/>
    </row>
    <row r="14" spans="1:7" ht="18.75" customHeight="1">
      <c r="A14" s="82" t="s">
        <v>106</v>
      </c>
      <c r="B14" s="82" t="s">
        <v>107</v>
      </c>
      <c r="C14" s="83">
        <v>2327.71</v>
      </c>
      <c r="D14" s="83">
        <v>1679.71</v>
      </c>
      <c r="E14" s="84">
        <v>648</v>
      </c>
      <c r="F14" s="18"/>
      <c r="G14" s="18"/>
    </row>
    <row r="15" spans="1:7" ht="18.75" customHeight="1">
      <c r="A15" s="51"/>
      <c r="B15" s="51"/>
      <c r="C15" s="89"/>
      <c r="D15" s="89"/>
      <c r="E15" s="90"/>
      <c r="F15" s="18"/>
      <c r="G15" s="18"/>
    </row>
    <row r="16" spans="1:7" ht="18.75" customHeight="1">
      <c r="A16" s="51"/>
      <c r="B16" s="51"/>
      <c r="C16" s="89"/>
      <c r="D16" s="89"/>
      <c r="E16" s="90"/>
      <c r="F16" s="18"/>
      <c r="G16" s="18"/>
    </row>
    <row r="17" spans="1:5" ht="18.75" customHeight="1">
      <c r="A17" s="51"/>
      <c r="B17" s="51"/>
      <c r="C17" s="89"/>
      <c r="D17" s="89"/>
      <c r="E17" s="90"/>
    </row>
    <row r="18" spans="1:7" ht="18.75" customHeight="1">
      <c r="A18" s="51"/>
      <c r="B18" s="51"/>
      <c r="C18" s="89"/>
      <c r="D18" s="89"/>
      <c r="E18" s="90"/>
      <c r="F18" s="18"/>
      <c r="G18" s="18"/>
    </row>
    <row r="19" spans="1:5" ht="20.25" customHeight="1">
      <c r="A19" s="51"/>
      <c r="B19" s="51"/>
      <c r="C19" s="89"/>
      <c r="D19" s="89"/>
      <c r="E19" s="90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workbookViewId="0" topLeftCell="A1">
      <selection activeCell="C29" sqref="C29"/>
    </sheetView>
  </sheetViews>
  <sheetFormatPr defaultColWidth="9.16015625" defaultRowHeight="12.75" customHeight="1"/>
  <cols>
    <col min="1" max="1" width="28" style="0" customWidth="1"/>
    <col min="2" max="2" width="38" style="0" customWidth="1"/>
    <col min="3" max="5" width="28" style="68" customWidth="1"/>
    <col min="6" max="6" width="9.16015625" style="0" customWidth="1"/>
    <col min="7" max="7" width="13.5" style="0" customWidth="1"/>
  </cols>
  <sheetData>
    <row r="1" spans="1:7" ht="21" customHeight="1">
      <c r="A1" s="69"/>
      <c r="B1" s="69"/>
      <c r="C1" s="70"/>
      <c r="D1" s="70"/>
      <c r="E1" s="71" t="s">
        <v>120</v>
      </c>
      <c r="F1" s="69"/>
      <c r="G1" s="69"/>
    </row>
    <row r="2" spans="1:7" ht="24" customHeight="1">
      <c r="A2" s="72" t="s">
        <v>121</v>
      </c>
      <c r="B2" s="54"/>
      <c r="C2" s="73"/>
      <c r="D2" s="73"/>
      <c r="E2" s="73"/>
      <c r="F2" s="74"/>
      <c r="G2" s="74"/>
    </row>
    <row r="3" spans="1:7" ht="15.75" customHeight="1">
      <c r="A3" s="1" t="s">
        <v>110</v>
      </c>
      <c r="B3" s="18"/>
      <c r="C3" s="70"/>
      <c r="D3" s="70"/>
      <c r="E3" s="75" t="s">
        <v>3</v>
      </c>
      <c r="F3" s="69"/>
      <c r="G3" s="69"/>
    </row>
    <row r="4" spans="1:7" ht="12.75" customHeight="1">
      <c r="A4" s="42" t="s">
        <v>122</v>
      </c>
      <c r="B4" s="43"/>
      <c r="C4" s="76" t="s">
        <v>123</v>
      </c>
      <c r="D4" s="77"/>
      <c r="E4" s="78"/>
      <c r="F4" s="69"/>
      <c r="G4" s="69"/>
    </row>
    <row r="5" spans="1:7" ht="12.75" customHeight="1">
      <c r="A5" s="46" t="s">
        <v>92</v>
      </c>
      <c r="B5" s="47" t="s">
        <v>93</v>
      </c>
      <c r="C5" s="79" t="s">
        <v>66</v>
      </c>
      <c r="D5" s="79" t="s">
        <v>124</v>
      </c>
      <c r="E5" s="79" t="s">
        <v>125</v>
      </c>
      <c r="F5" s="69"/>
      <c r="G5" s="69"/>
    </row>
    <row r="6" spans="1:7" ht="12.75" customHeight="1">
      <c r="A6" s="49" t="s">
        <v>80</v>
      </c>
      <c r="B6" s="80" t="s">
        <v>80</v>
      </c>
      <c r="C6" s="81">
        <v>1</v>
      </c>
      <c r="D6" s="81">
        <f>C6+1</f>
        <v>2</v>
      </c>
      <c r="E6" s="81">
        <f>D6+1</f>
        <v>3</v>
      </c>
      <c r="F6" s="69"/>
      <c r="G6" s="69"/>
    </row>
    <row r="7" spans="1:8" ht="12.75" customHeight="1">
      <c r="A7" s="82" t="s">
        <v>94</v>
      </c>
      <c r="B7" s="82" t="s">
        <v>66</v>
      </c>
      <c r="C7" s="83">
        <f>D7+E7</f>
        <v>2524.5</v>
      </c>
      <c r="D7" s="83">
        <f>D8+D20+D29+D32+D34</f>
        <v>174.39</v>
      </c>
      <c r="E7" s="84">
        <f>E8+E20+E29+E32+E34</f>
        <v>2350.11</v>
      </c>
      <c r="F7" s="85"/>
      <c r="G7" s="85"/>
      <c r="H7" s="67"/>
    </row>
    <row r="8" spans="1:8" ht="12.75" customHeight="1">
      <c r="A8" s="82" t="s">
        <v>126</v>
      </c>
      <c r="B8" s="82" t="s">
        <v>127</v>
      </c>
      <c r="C8" s="83">
        <v>172.97</v>
      </c>
      <c r="D8" s="83">
        <v>172.97</v>
      </c>
      <c r="E8" s="84"/>
      <c r="F8" s="18"/>
      <c r="G8" s="18"/>
      <c r="H8" s="67"/>
    </row>
    <row r="9" spans="1:7" ht="12.75" customHeight="1">
      <c r="A9" s="82" t="s">
        <v>128</v>
      </c>
      <c r="B9" s="82" t="s">
        <v>129</v>
      </c>
      <c r="C9" s="83">
        <v>53.84</v>
      </c>
      <c r="D9" s="83">
        <v>53.84</v>
      </c>
      <c r="E9" s="84"/>
      <c r="F9" s="18"/>
      <c r="G9" s="18"/>
    </row>
    <row r="10" spans="1:7" ht="12.75" customHeight="1">
      <c r="A10" s="82" t="s">
        <v>130</v>
      </c>
      <c r="B10" s="82" t="s">
        <v>131</v>
      </c>
      <c r="C10" s="83">
        <v>35.66</v>
      </c>
      <c r="D10" s="83">
        <v>35.66</v>
      </c>
      <c r="E10" s="84"/>
      <c r="F10" s="18"/>
      <c r="G10" s="18"/>
    </row>
    <row r="11" spans="1:7" ht="12.75" customHeight="1">
      <c r="A11" s="82" t="s">
        <v>132</v>
      </c>
      <c r="B11" s="82" t="s">
        <v>133</v>
      </c>
      <c r="C11" s="83">
        <v>2.06</v>
      </c>
      <c r="D11" s="83">
        <v>2.06</v>
      </c>
      <c r="E11" s="84"/>
      <c r="F11" s="18"/>
      <c r="G11" s="69"/>
    </row>
    <row r="12" spans="1:7" ht="12.75" customHeight="1">
      <c r="A12" s="82" t="s">
        <v>134</v>
      </c>
      <c r="B12" s="82" t="s">
        <v>135</v>
      </c>
      <c r="C12" s="83">
        <v>0.14</v>
      </c>
      <c r="D12" s="83">
        <v>0.14</v>
      </c>
      <c r="E12" s="84"/>
      <c r="F12" s="18"/>
      <c r="G12" s="69"/>
    </row>
    <row r="13" spans="1:7" ht="12.75" customHeight="1">
      <c r="A13" s="82" t="s">
        <v>136</v>
      </c>
      <c r="B13" s="82" t="s">
        <v>137</v>
      </c>
      <c r="C13" s="83">
        <v>4.49</v>
      </c>
      <c r="D13" s="83">
        <v>4.49</v>
      </c>
      <c r="E13" s="84"/>
      <c r="F13" s="18"/>
      <c r="G13" s="69"/>
    </row>
    <row r="14" spans="1:7" ht="12.75" customHeight="1">
      <c r="A14" s="82" t="s">
        <v>138</v>
      </c>
      <c r="B14" s="82" t="s">
        <v>139</v>
      </c>
      <c r="C14" s="83">
        <v>15.04</v>
      </c>
      <c r="D14" s="83">
        <v>15.04</v>
      </c>
      <c r="E14" s="84"/>
      <c r="F14" s="18"/>
      <c r="G14" s="69"/>
    </row>
    <row r="15" spans="1:7" ht="12.75" customHeight="1">
      <c r="A15" s="82" t="s">
        <v>140</v>
      </c>
      <c r="B15" s="82" t="s">
        <v>141</v>
      </c>
      <c r="C15" s="83">
        <v>12.75</v>
      </c>
      <c r="D15" s="83">
        <v>12.75</v>
      </c>
      <c r="E15" s="84"/>
      <c r="F15" s="18"/>
      <c r="G15" s="69"/>
    </row>
    <row r="16" spans="1:7" ht="12.75" customHeight="1">
      <c r="A16" s="82" t="s">
        <v>142</v>
      </c>
      <c r="B16" s="82" t="s">
        <v>143</v>
      </c>
      <c r="C16" s="83">
        <v>8.33</v>
      </c>
      <c r="D16" s="83">
        <v>8.33</v>
      </c>
      <c r="E16" s="84"/>
      <c r="F16" s="18"/>
      <c r="G16" s="69"/>
    </row>
    <row r="17" spans="1:6" ht="12.75" customHeight="1">
      <c r="A17" s="82" t="s">
        <v>144</v>
      </c>
      <c r="B17" s="82" t="s">
        <v>145</v>
      </c>
      <c r="C17" s="83">
        <v>2.16</v>
      </c>
      <c r="D17" s="83">
        <v>2.16</v>
      </c>
      <c r="E17" s="84"/>
      <c r="F17" s="18"/>
    </row>
    <row r="18" spans="1:7" ht="12.75" customHeight="1">
      <c r="A18" s="82" t="s">
        <v>146</v>
      </c>
      <c r="B18" s="82" t="s">
        <v>147</v>
      </c>
      <c r="C18" s="83">
        <v>31.4</v>
      </c>
      <c r="D18" s="83">
        <v>31.4</v>
      </c>
      <c r="E18" s="84"/>
      <c r="F18" s="18"/>
      <c r="G18" s="69"/>
    </row>
    <row r="19" spans="1:6" ht="12.75" customHeight="1">
      <c r="A19" s="82" t="s">
        <v>148</v>
      </c>
      <c r="B19" s="82" t="s">
        <v>149</v>
      </c>
      <c r="C19" s="83">
        <v>7.1</v>
      </c>
      <c r="D19" s="83">
        <v>7.1</v>
      </c>
      <c r="E19" s="84"/>
      <c r="F19" s="18"/>
    </row>
    <row r="20" spans="1:6" ht="12.75" customHeight="1">
      <c r="A20" s="82" t="s">
        <v>150</v>
      </c>
      <c r="B20" s="82" t="s">
        <v>151</v>
      </c>
      <c r="C20" s="83">
        <v>21.2</v>
      </c>
      <c r="D20" s="83"/>
      <c r="E20" s="84">
        <v>21.2</v>
      </c>
      <c r="F20" s="18"/>
    </row>
    <row r="21" spans="1:6" ht="12.75" customHeight="1">
      <c r="A21" s="82" t="s">
        <v>152</v>
      </c>
      <c r="B21" s="82" t="s">
        <v>153</v>
      </c>
      <c r="C21" s="83">
        <v>3</v>
      </c>
      <c r="D21" s="83"/>
      <c r="E21" s="84">
        <v>3</v>
      </c>
      <c r="F21" s="18"/>
    </row>
    <row r="22" spans="1:6" ht="12.75" customHeight="1">
      <c r="A22" s="82" t="s">
        <v>154</v>
      </c>
      <c r="B22" s="82" t="s">
        <v>155</v>
      </c>
      <c r="C22" s="83">
        <v>0.5</v>
      </c>
      <c r="D22" s="83"/>
      <c r="E22" s="84">
        <v>0.5</v>
      </c>
      <c r="F22" s="18"/>
    </row>
    <row r="23" spans="1:6" ht="12.75" customHeight="1">
      <c r="A23" s="82" t="s">
        <v>156</v>
      </c>
      <c r="B23" s="82" t="s">
        <v>157</v>
      </c>
      <c r="C23" s="83">
        <v>2.25</v>
      </c>
      <c r="D23" s="83"/>
      <c r="E23" s="84">
        <v>2.25</v>
      </c>
      <c r="F23" s="18"/>
    </row>
    <row r="24" spans="1:5" ht="12.75" customHeight="1">
      <c r="A24" s="82" t="s">
        <v>158</v>
      </c>
      <c r="B24" s="82" t="s">
        <v>159</v>
      </c>
      <c r="C24" s="83">
        <v>0.5</v>
      </c>
      <c r="D24" s="83"/>
      <c r="E24" s="84">
        <v>0.5</v>
      </c>
    </row>
    <row r="25" spans="1:5" ht="12.75" customHeight="1">
      <c r="A25" s="82" t="s">
        <v>160</v>
      </c>
      <c r="B25" s="82" t="s">
        <v>161</v>
      </c>
      <c r="C25" s="83">
        <v>3.25</v>
      </c>
      <c r="D25" s="83"/>
      <c r="E25" s="84">
        <v>3.25</v>
      </c>
    </row>
    <row r="26" spans="1:5" ht="12.75" customHeight="1">
      <c r="A26" s="82" t="s">
        <v>162</v>
      </c>
      <c r="B26" s="82" t="s">
        <v>163</v>
      </c>
      <c r="C26" s="83">
        <v>3.8</v>
      </c>
      <c r="D26" s="83"/>
      <c r="E26" s="84">
        <v>3.8</v>
      </c>
    </row>
    <row r="27" spans="1:5" ht="12.75" customHeight="1">
      <c r="A27" s="82" t="s">
        <v>164</v>
      </c>
      <c r="B27" s="82" t="s">
        <v>165</v>
      </c>
      <c r="C27" s="83">
        <v>2.6</v>
      </c>
      <c r="D27" s="83"/>
      <c r="E27" s="84">
        <v>2.6</v>
      </c>
    </row>
    <row r="28" spans="1:5" ht="12.75" customHeight="1">
      <c r="A28" s="82" t="s">
        <v>166</v>
      </c>
      <c r="B28" s="82" t="s">
        <v>167</v>
      </c>
      <c r="C28" s="83">
        <v>5.3</v>
      </c>
      <c r="D28" s="83"/>
      <c r="E28" s="84">
        <v>5.3</v>
      </c>
    </row>
    <row r="29" spans="1:5" ht="12.75" customHeight="1">
      <c r="A29" s="82" t="s">
        <v>168</v>
      </c>
      <c r="B29" s="82" t="s">
        <v>169</v>
      </c>
      <c r="C29" s="83">
        <v>1.42</v>
      </c>
      <c r="D29" s="83">
        <v>1.42</v>
      </c>
      <c r="E29" s="84"/>
    </row>
    <row r="30" spans="1:5" ht="12.75" customHeight="1">
      <c r="A30" s="82" t="s">
        <v>170</v>
      </c>
      <c r="B30" s="82" t="s">
        <v>171</v>
      </c>
      <c r="C30" s="83">
        <v>1.32</v>
      </c>
      <c r="D30" s="83">
        <v>1.32</v>
      </c>
      <c r="E30" s="84"/>
    </row>
    <row r="31" spans="1:5" ht="12.75" customHeight="1">
      <c r="A31" s="82" t="s">
        <v>172</v>
      </c>
      <c r="B31" s="82" t="s">
        <v>173</v>
      </c>
      <c r="C31" s="83">
        <v>0.1</v>
      </c>
      <c r="D31" s="83">
        <v>0.1</v>
      </c>
      <c r="E31" s="84"/>
    </row>
    <row r="32" spans="1:5" ht="12.75" customHeight="1">
      <c r="A32" s="86"/>
      <c r="B32" s="86" t="s">
        <v>88</v>
      </c>
      <c r="C32" s="87">
        <f>D32+E32</f>
        <v>648</v>
      </c>
      <c r="D32" s="88"/>
      <c r="E32" s="88">
        <f>E33</f>
        <v>648</v>
      </c>
    </row>
    <row r="33" spans="1:5" ht="12.75" customHeight="1">
      <c r="A33" s="86" t="s">
        <v>174</v>
      </c>
      <c r="B33" s="86" t="s">
        <v>175</v>
      </c>
      <c r="C33" s="87">
        <f>D33+E33</f>
        <v>648</v>
      </c>
      <c r="D33" s="88"/>
      <c r="E33" s="88">
        <v>648</v>
      </c>
    </row>
    <row r="34" spans="1:5" ht="12.75" customHeight="1">
      <c r="A34" s="82" t="s">
        <v>176</v>
      </c>
      <c r="B34" s="82" t="s">
        <v>177</v>
      </c>
      <c r="C34" s="83">
        <f>E34</f>
        <v>1680.91</v>
      </c>
      <c r="D34" s="83"/>
      <c r="E34" s="84">
        <f>E35</f>
        <v>1680.91</v>
      </c>
    </row>
    <row r="35" spans="1:5" ht="12.75" customHeight="1">
      <c r="A35" s="82" t="s">
        <v>178</v>
      </c>
      <c r="B35" s="82" t="s">
        <v>179</v>
      </c>
      <c r="C35" s="83">
        <f>E35</f>
        <v>1680.91</v>
      </c>
      <c r="D35" s="83"/>
      <c r="E35" s="84">
        <v>1680.91</v>
      </c>
    </row>
  </sheetData>
  <sheetProtection/>
  <printOptions horizontalCentered="1"/>
  <pageMargins left="0.39" right="0.39" top="0.47" bottom="0.39" header="0.39" footer="0.39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E7" sqref="E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36" t="s">
        <v>180</v>
      </c>
    </row>
    <row r="2" spans="1:7" ht="30" customHeight="1">
      <c r="A2" s="54" t="s">
        <v>181</v>
      </c>
      <c r="B2" s="54"/>
      <c r="C2" s="54"/>
      <c r="D2" s="55"/>
      <c r="E2" s="55"/>
      <c r="F2" s="55"/>
      <c r="G2" s="55"/>
    </row>
    <row r="3" spans="1:7" ht="18" customHeight="1">
      <c r="A3" s="56" t="s">
        <v>118</v>
      </c>
      <c r="B3" s="56"/>
      <c r="C3" s="56"/>
      <c r="G3" s="57" t="s">
        <v>3</v>
      </c>
    </row>
    <row r="4" spans="1:7" ht="31.5" customHeight="1">
      <c r="A4" s="58" t="s">
        <v>182</v>
      </c>
      <c r="B4" s="58" t="s">
        <v>183</v>
      </c>
      <c r="C4" s="58" t="s">
        <v>66</v>
      </c>
      <c r="D4" s="59" t="s">
        <v>184</v>
      </c>
      <c r="E4" s="58" t="s">
        <v>185</v>
      </c>
      <c r="F4" s="60" t="s">
        <v>186</v>
      </c>
      <c r="G4" s="58" t="s">
        <v>187</v>
      </c>
    </row>
    <row r="5" spans="1:7" ht="21.75" customHeight="1">
      <c r="A5" s="61" t="s">
        <v>80</v>
      </c>
      <c r="B5" s="61" t="s">
        <v>80</v>
      </c>
      <c r="C5" s="62">
        <v>1</v>
      </c>
      <c r="D5" s="63">
        <f>C5+1</f>
        <v>2</v>
      </c>
      <c r="E5" s="63">
        <f>D5+1</f>
        <v>3</v>
      </c>
      <c r="F5" s="63">
        <f>E5+1</f>
        <v>4</v>
      </c>
      <c r="G5" s="63">
        <f>F5+1</f>
        <v>5</v>
      </c>
    </row>
    <row r="6" spans="1:7" ht="22.5" customHeight="1">
      <c r="A6" s="64"/>
      <c r="B6" s="64" t="s">
        <v>66</v>
      </c>
      <c r="C6" s="65">
        <v>3.8</v>
      </c>
      <c r="D6" s="65"/>
      <c r="E6" s="65">
        <v>3.8</v>
      </c>
      <c r="F6" s="65"/>
      <c r="G6" s="66">
        <v>0</v>
      </c>
    </row>
    <row r="7" spans="1:7" ht="22.5" customHeight="1">
      <c r="A7" s="64" t="s">
        <v>81</v>
      </c>
      <c r="B7" s="64" t="s">
        <v>188</v>
      </c>
      <c r="C7" s="65">
        <v>3.8</v>
      </c>
      <c r="D7" s="65"/>
      <c r="E7" s="65">
        <v>3.8</v>
      </c>
      <c r="F7" s="65"/>
      <c r="G7" s="66">
        <v>0</v>
      </c>
    </row>
    <row r="8" spans="1:7" ht="12.75" customHeight="1">
      <c r="A8" s="67"/>
      <c r="B8" s="67"/>
      <c r="C8" s="67"/>
      <c r="D8" s="67"/>
      <c r="E8" s="67"/>
      <c r="F8" s="67"/>
      <c r="G8" s="67"/>
    </row>
    <row r="9" spans="1:7" ht="12.75" customHeight="1">
      <c r="A9" s="67"/>
      <c r="B9" s="67"/>
      <c r="C9" s="67"/>
      <c r="D9" s="67"/>
      <c r="E9" s="67"/>
      <c r="F9" s="67"/>
      <c r="G9" s="67"/>
    </row>
    <row r="10" spans="1:7" ht="12.75" customHeight="1">
      <c r="A10" s="67"/>
      <c r="B10" s="67"/>
      <c r="C10" s="67"/>
      <c r="D10" s="67"/>
      <c r="E10" s="67"/>
      <c r="F10" s="67"/>
      <c r="G10" s="67"/>
    </row>
    <row r="11" spans="1:7" ht="12.75" customHeight="1">
      <c r="A11" s="67"/>
      <c r="B11" s="67"/>
      <c r="C11" s="67"/>
      <c r="D11" s="67"/>
      <c r="E11" s="67"/>
      <c r="F11" s="67"/>
      <c r="G11" s="67"/>
    </row>
    <row r="12" spans="1:7" ht="12.75" customHeight="1">
      <c r="A12" s="67"/>
      <c r="B12" s="67"/>
      <c r="C12" s="67"/>
      <c r="D12" s="67"/>
      <c r="E12" s="67"/>
      <c r="F12" s="67"/>
      <c r="G12" s="67"/>
    </row>
    <row r="13" spans="1:7" ht="12.75" customHeight="1">
      <c r="A13" s="67"/>
      <c r="B13" s="67"/>
      <c r="C13" s="67"/>
      <c r="D13" s="67"/>
      <c r="E13" s="67"/>
      <c r="F13" s="67"/>
      <c r="G13" s="67"/>
    </row>
    <row r="14" spans="1:7" ht="12.75" customHeight="1">
      <c r="A14" s="67"/>
      <c r="B14" s="67"/>
      <c r="C14" s="67"/>
      <c r="D14" s="67"/>
      <c r="E14" s="67"/>
      <c r="F14" s="67"/>
      <c r="G14" s="67"/>
    </row>
    <row r="15" spans="5:7" ht="12.75" customHeight="1">
      <c r="E15" s="67"/>
      <c r="F15" s="67"/>
      <c r="G15" s="67"/>
    </row>
    <row r="16" spans="5:7" ht="12.75" customHeight="1">
      <c r="E16" s="67"/>
      <c r="G16" s="67"/>
    </row>
    <row r="17" spans="3:7" ht="12.75" customHeight="1">
      <c r="C17" s="67"/>
      <c r="E17" s="67"/>
      <c r="G17" s="67"/>
    </row>
    <row r="18" spans="3:7" ht="12.75" customHeight="1">
      <c r="C18" s="67"/>
      <c r="E18" s="67"/>
      <c r="G18" s="67"/>
    </row>
    <row r="19" spans="3:7" ht="12.75" customHeight="1">
      <c r="C19" s="67"/>
      <c r="G19" s="67"/>
    </row>
    <row r="20" spans="5:7" ht="12.75" customHeight="1">
      <c r="E20" s="67"/>
      <c r="G20" s="67"/>
    </row>
    <row r="24" ht="12.75" customHeight="1">
      <c r="D24" s="67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8"/>
      <c r="B1" s="18"/>
      <c r="C1" s="18"/>
      <c r="D1" s="18"/>
      <c r="E1" s="36" t="s">
        <v>189</v>
      </c>
      <c r="F1" s="18"/>
      <c r="G1" s="18"/>
    </row>
    <row r="2" spans="1:7" ht="29.25" customHeight="1">
      <c r="A2" s="40" t="s">
        <v>190</v>
      </c>
      <c r="B2" s="40"/>
      <c r="C2" s="40"/>
      <c r="D2" s="40"/>
      <c r="E2" s="40"/>
      <c r="F2" s="41"/>
      <c r="G2" s="41"/>
    </row>
    <row r="3" spans="1:7" ht="21" customHeight="1">
      <c r="A3" s="1" t="s">
        <v>110</v>
      </c>
      <c r="B3" s="18"/>
      <c r="C3" s="18"/>
      <c r="D3" s="18"/>
      <c r="E3" s="36" t="s">
        <v>3</v>
      </c>
      <c r="F3" s="18"/>
      <c r="G3" s="18"/>
    </row>
    <row r="4" spans="1:7" ht="17.25" customHeight="1">
      <c r="A4" s="42" t="s">
        <v>86</v>
      </c>
      <c r="B4" s="43"/>
      <c r="C4" s="43" t="s">
        <v>119</v>
      </c>
      <c r="D4" s="44"/>
      <c r="E4" s="45"/>
      <c r="F4" s="18"/>
      <c r="G4" s="18"/>
    </row>
    <row r="5" spans="1:7" ht="21" customHeight="1">
      <c r="A5" s="46" t="s">
        <v>92</v>
      </c>
      <c r="B5" s="47" t="s">
        <v>93</v>
      </c>
      <c r="C5" s="48" t="s">
        <v>66</v>
      </c>
      <c r="D5" s="48" t="s">
        <v>87</v>
      </c>
      <c r="E5" s="48" t="s">
        <v>88</v>
      </c>
      <c r="F5" s="18"/>
      <c r="G5" s="18"/>
    </row>
    <row r="6" spans="1:7" ht="21" customHeight="1">
      <c r="A6" s="49" t="s">
        <v>80</v>
      </c>
      <c r="B6" s="49" t="s">
        <v>80</v>
      </c>
      <c r="C6" s="50">
        <v>1</v>
      </c>
      <c r="D6" s="50">
        <f>C6+1</f>
        <v>2</v>
      </c>
      <c r="E6" s="50">
        <f>D6+1</f>
        <v>3</v>
      </c>
      <c r="F6" s="18"/>
      <c r="G6" s="18"/>
    </row>
    <row r="7" spans="1:7" ht="18.75" customHeight="1">
      <c r="A7" s="51"/>
      <c r="B7" s="51"/>
      <c r="C7" s="52"/>
      <c r="D7" s="52"/>
      <c r="E7" s="53"/>
      <c r="F7" s="18"/>
      <c r="G7" s="18"/>
    </row>
    <row r="8" spans="1:7" ht="18.75" customHeight="1">
      <c r="A8" s="51"/>
      <c r="B8" s="51"/>
      <c r="C8" s="52"/>
      <c r="D8" s="52"/>
      <c r="E8" s="53"/>
      <c r="F8" s="18"/>
      <c r="G8" s="18"/>
    </row>
    <row r="9" spans="1:7" ht="18.75" customHeight="1">
      <c r="A9" s="51"/>
      <c r="B9" s="51"/>
      <c r="C9" s="52"/>
      <c r="D9" s="52"/>
      <c r="E9" s="53"/>
      <c r="F9" s="18"/>
      <c r="G9" s="18"/>
    </row>
    <row r="10" spans="1:7" ht="18.75" customHeight="1">
      <c r="A10" s="51"/>
      <c r="B10" s="51"/>
      <c r="C10" s="52"/>
      <c r="D10" s="52"/>
      <c r="E10" s="53"/>
      <c r="F10" s="18"/>
      <c r="G10" s="18"/>
    </row>
    <row r="11" spans="1:7" ht="18.75" customHeight="1">
      <c r="A11" s="51"/>
      <c r="B11" s="51"/>
      <c r="C11" s="52"/>
      <c r="D11" s="52"/>
      <c r="E11" s="53"/>
      <c r="F11" s="18"/>
      <c r="G11" s="18"/>
    </row>
    <row r="12" spans="1:7" ht="18.75" customHeight="1">
      <c r="A12" s="51"/>
      <c r="B12" s="51"/>
      <c r="C12" s="52"/>
      <c r="D12" s="52"/>
      <c r="E12" s="53"/>
      <c r="F12" s="18"/>
      <c r="G12" s="18"/>
    </row>
    <row r="13" spans="1:7" ht="18.75" customHeight="1">
      <c r="A13" s="51"/>
      <c r="B13" s="51"/>
      <c r="C13" s="52"/>
      <c r="D13" s="52"/>
      <c r="E13" s="53"/>
      <c r="F13" s="18"/>
      <c r="G13" s="18"/>
    </row>
    <row r="14" spans="1:7" ht="18.75" customHeight="1">
      <c r="A14" s="51"/>
      <c r="B14" s="51"/>
      <c r="C14" s="52"/>
      <c r="D14" s="52"/>
      <c r="E14" s="53"/>
      <c r="F14" s="18"/>
      <c r="G14" s="18"/>
    </row>
    <row r="15" spans="1:7" ht="18.75" customHeight="1">
      <c r="A15" s="51"/>
      <c r="B15" s="51"/>
      <c r="C15" s="52"/>
      <c r="D15" s="52"/>
      <c r="E15" s="53"/>
      <c r="F15" s="18"/>
      <c r="G15" s="18"/>
    </row>
    <row r="16" spans="1:7" ht="18.75" customHeight="1">
      <c r="A16" s="51"/>
      <c r="B16" s="51"/>
      <c r="C16" s="52"/>
      <c r="D16" s="52"/>
      <c r="E16" s="53"/>
      <c r="F16" s="18"/>
      <c r="G16" s="18"/>
    </row>
    <row r="17" ht="21" customHeight="1"/>
    <row r="18" spans="1:7" ht="21" customHeight="1">
      <c r="A18" s="18"/>
      <c r="B18" s="18"/>
      <c r="C18" s="18"/>
      <c r="D18" s="18"/>
      <c r="E18" s="18"/>
      <c r="F18" s="18"/>
      <c r="G18" s="18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Zeros="0" tabSelected="1" workbookViewId="0" topLeftCell="A1">
      <selection activeCell="B3" sqref="B3:M3"/>
    </sheetView>
  </sheetViews>
  <sheetFormatPr defaultColWidth="9.16015625" defaultRowHeight="12.75" customHeight="1"/>
  <cols>
    <col min="1" max="1" width="16.66015625" style="0" customWidth="1"/>
    <col min="2" max="2" width="20.83203125" style="0" customWidth="1"/>
    <col min="3" max="3" width="24.33203125" style="0" customWidth="1"/>
    <col min="4" max="4" width="21.66015625" style="0" customWidth="1"/>
    <col min="5" max="5" width="18.66015625" style="0" customWidth="1"/>
    <col min="6" max="6" width="12.33203125" style="0" customWidth="1"/>
    <col min="7" max="7" width="13.5" style="0" customWidth="1"/>
    <col min="8" max="8" width="10" style="0" bestFit="1" customWidth="1"/>
    <col min="17" max="17" width="10.83203125" style="0" bestFit="1" customWidth="1"/>
  </cols>
  <sheetData>
    <row r="1" spans="1:13" ht="21" customHeight="1">
      <c r="A1" s="18"/>
      <c r="B1" s="18"/>
      <c r="C1" s="18"/>
      <c r="D1" s="18"/>
      <c r="F1" s="18"/>
      <c r="G1" s="18"/>
      <c r="L1" s="36" t="s">
        <v>191</v>
      </c>
      <c r="M1" s="36"/>
    </row>
    <row r="2" spans="1:13" ht="29.25" customHeight="1">
      <c r="A2" s="19" t="s">
        <v>192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22.5" customHeight="1">
      <c r="A3" s="20" t="s">
        <v>193</v>
      </c>
      <c r="B3" s="20" t="s">
        <v>188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22.5" customHeight="1">
      <c r="A4" s="20" t="s">
        <v>194</v>
      </c>
      <c r="B4" s="20" t="s">
        <v>195</v>
      </c>
      <c r="C4" s="20"/>
      <c r="D4" s="20"/>
      <c r="E4" s="20"/>
      <c r="F4" s="20"/>
      <c r="G4" s="20" t="s">
        <v>196</v>
      </c>
      <c r="H4" s="20">
        <v>8549867</v>
      </c>
      <c r="I4" s="20"/>
      <c r="J4" s="20"/>
      <c r="K4" s="20"/>
      <c r="L4" s="20"/>
      <c r="M4" s="20"/>
    </row>
    <row r="5" spans="1:13" ht="22.5" customHeight="1">
      <c r="A5" s="21" t="s">
        <v>197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22.5" customHeight="1">
      <c r="A6" s="20" t="s">
        <v>198</v>
      </c>
      <c r="B6" s="20"/>
      <c r="C6" s="20"/>
      <c r="D6" s="20"/>
      <c r="E6" s="22" t="s">
        <v>199</v>
      </c>
      <c r="F6" s="22"/>
      <c r="G6" s="22"/>
      <c r="H6" s="22"/>
      <c r="I6" s="22"/>
      <c r="J6" s="22"/>
      <c r="K6" s="22"/>
      <c r="L6" s="22"/>
      <c r="M6" s="22"/>
    </row>
    <row r="7" spans="1:13" ht="22.5" customHeight="1">
      <c r="A7" s="23" t="s">
        <v>200</v>
      </c>
      <c r="B7" s="23"/>
      <c r="C7" s="23"/>
      <c r="D7" s="23"/>
      <c r="E7" s="23" t="s">
        <v>201</v>
      </c>
      <c r="F7" s="23"/>
      <c r="G7" s="23"/>
      <c r="H7" s="23"/>
      <c r="I7" s="23"/>
      <c r="J7" s="23"/>
      <c r="K7" s="23"/>
      <c r="L7" s="23"/>
      <c r="M7" s="23"/>
    </row>
    <row r="8" spans="1:13" ht="22.5" customHeight="1">
      <c r="A8" s="20" t="s">
        <v>202</v>
      </c>
      <c r="B8" s="20"/>
      <c r="C8" s="20"/>
      <c r="D8" s="20"/>
      <c r="E8" s="20" t="s">
        <v>203</v>
      </c>
      <c r="F8" s="20"/>
      <c r="G8" s="20"/>
      <c r="H8" s="20"/>
      <c r="I8" s="20"/>
      <c r="J8" s="20"/>
      <c r="K8" s="20"/>
      <c r="L8" s="20"/>
      <c r="M8" s="20"/>
    </row>
    <row r="9" spans="1:13" ht="22.5" customHeight="1">
      <c r="A9" s="24" t="s">
        <v>204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22.5" customHeight="1">
      <c r="A10" s="20" t="s">
        <v>205</v>
      </c>
      <c r="B10" s="20"/>
      <c r="C10" s="20"/>
      <c r="D10" s="25" t="s">
        <v>203</v>
      </c>
      <c r="E10" s="25"/>
      <c r="F10" s="25"/>
      <c r="G10" s="25" t="s">
        <v>206</v>
      </c>
      <c r="H10" s="25"/>
      <c r="I10" s="25" t="s">
        <v>207</v>
      </c>
      <c r="J10" s="25"/>
      <c r="K10" s="25"/>
      <c r="L10" s="25"/>
      <c r="M10" s="25"/>
    </row>
    <row r="11" spans="1:13" ht="22.5" customHeight="1">
      <c r="A11" s="20" t="s">
        <v>208</v>
      </c>
      <c r="B11" s="20"/>
      <c r="C11" s="20"/>
      <c r="D11" s="25" t="s">
        <v>201</v>
      </c>
      <c r="E11" s="25"/>
      <c r="F11" s="25"/>
      <c r="G11" s="25" t="s">
        <v>209</v>
      </c>
      <c r="H11" s="25"/>
      <c r="I11" s="25">
        <v>1</v>
      </c>
      <c r="J11" s="25"/>
      <c r="K11" s="25"/>
      <c r="L11" s="25"/>
      <c r="M11" s="25"/>
    </row>
    <row r="12" spans="1:13" ht="22.5" customHeight="1">
      <c r="A12" s="20" t="s">
        <v>210</v>
      </c>
      <c r="B12" s="20"/>
      <c r="C12" s="20"/>
      <c r="D12" s="20" t="s">
        <v>201</v>
      </c>
      <c r="E12" s="20"/>
      <c r="F12" s="20"/>
      <c r="G12" s="20" t="s">
        <v>211</v>
      </c>
      <c r="H12" s="20"/>
      <c r="I12" s="20">
        <v>33</v>
      </c>
      <c r="J12" s="20"/>
      <c r="K12" s="20"/>
      <c r="L12" s="20"/>
      <c r="M12" s="20"/>
    </row>
    <row r="13" spans="1:13" ht="22.5" customHeight="1">
      <c r="A13" s="20" t="s">
        <v>212</v>
      </c>
      <c r="B13" s="20"/>
      <c r="C13" s="20"/>
      <c r="D13" s="20">
        <v>30</v>
      </c>
      <c r="E13" s="20"/>
      <c r="F13" s="20"/>
      <c r="G13" s="20" t="s">
        <v>213</v>
      </c>
      <c r="H13" s="20"/>
      <c r="I13" s="20">
        <v>0</v>
      </c>
      <c r="J13" s="20"/>
      <c r="K13" s="20"/>
      <c r="L13" s="20"/>
      <c r="M13" s="20"/>
    </row>
    <row r="14" spans="1:13" ht="22.5" customHeight="1">
      <c r="A14" s="20" t="s">
        <v>214</v>
      </c>
      <c r="B14" s="20"/>
      <c r="C14" s="20"/>
      <c r="D14" s="20">
        <v>17</v>
      </c>
      <c r="E14" s="20"/>
      <c r="F14" s="20"/>
      <c r="G14" s="20" t="s">
        <v>215</v>
      </c>
      <c r="H14" s="20"/>
      <c r="I14" s="20">
        <v>13</v>
      </c>
      <c r="J14" s="20"/>
      <c r="K14" s="20"/>
      <c r="L14" s="20"/>
      <c r="M14" s="20"/>
    </row>
    <row r="15" spans="1:15" ht="22.5" customHeight="1">
      <c r="A15" s="24" t="s">
        <v>216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O15" s="37"/>
    </row>
    <row r="16" spans="1:13" ht="22.5" customHeight="1">
      <c r="A16" s="26" t="s">
        <v>217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1:13" ht="22.5" customHeight="1">
      <c r="A17" s="24" t="s">
        <v>218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22.5" customHeight="1">
      <c r="A18" s="25" t="s">
        <v>219</v>
      </c>
      <c r="B18" s="25"/>
      <c r="C18" s="25"/>
      <c r="D18" s="27">
        <v>1822.1</v>
      </c>
      <c r="E18" s="25"/>
      <c r="F18" s="25"/>
      <c r="G18" s="25" t="s">
        <v>220</v>
      </c>
      <c r="H18" s="25"/>
      <c r="I18" s="25"/>
      <c r="J18" s="25"/>
      <c r="K18" s="25"/>
      <c r="L18" s="25"/>
      <c r="M18" s="25"/>
    </row>
    <row r="19" spans="1:13" ht="22.5" customHeight="1">
      <c r="A19" s="25" t="s">
        <v>221</v>
      </c>
      <c r="B19" s="25"/>
      <c r="C19" s="25"/>
      <c r="D19" s="27">
        <v>1820.9</v>
      </c>
      <c r="E19" s="25"/>
      <c r="F19" s="25"/>
      <c r="G19" s="25" t="s">
        <v>222</v>
      </c>
      <c r="H19" s="25"/>
      <c r="I19" s="38">
        <v>0.9993000000000001</v>
      </c>
      <c r="J19" s="25"/>
      <c r="K19" s="25"/>
      <c r="L19" s="25"/>
      <c r="M19" s="25"/>
    </row>
    <row r="20" spans="1:13" ht="22.5" customHeight="1">
      <c r="A20" s="25" t="s">
        <v>223</v>
      </c>
      <c r="B20" s="25"/>
      <c r="C20" s="25"/>
      <c r="D20" s="25">
        <v>1.2</v>
      </c>
      <c r="E20" s="25"/>
      <c r="F20" s="25"/>
      <c r="G20" s="24"/>
      <c r="H20" s="24"/>
      <c r="I20" s="25"/>
      <c r="J20" s="25"/>
      <c r="K20" s="25"/>
      <c r="L20" s="25"/>
      <c r="M20" s="25"/>
    </row>
    <row r="21" spans="1:13" ht="22.5" customHeight="1">
      <c r="A21" s="24" t="s">
        <v>224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22.5" customHeight="1">
      <c r="A22" s="25" t="s">
        <v>225</v>
      </c>
      <c r="B22" s="25"/>
      <c r="C22" s="25"/>
      <c r="D22" s="27">
        <v>1875.3</v>
      </c>
      <c r="E22" s="25"/>
      <c r="F22" s="25"/>
      <c r="G22" s="25" t="s">
        <v>226</v>
      </c>
      <c r="H22" s="25"/>
      <c r="I22" s="24"/>
      <c r="J22" s="24"/>
      <c r="K22" s="24"/>
      <c r="L22" s="24"/>
      <c r="M22" s="24"/>
    </row>
    <row r="23" spans="1:13" ht="22.5" customHeight="1">
      <c r="A23" s="25" t="s">
        <v>227</v>
      </c>
      <c r="B23" s="25"/>
      <c r="C23" s="25"/>
      <c r="D23" s="27">
        <v>1875.3</v>
      </c>
      <c r="E23" s="25"/>
      <c r="F23" s="25"/>
      <c r="G23" s="25" t="s">
        <v>228</v>
      </c>
      <c r="H23" s="25"/>
      <c r="I23" s="24"/>
      <c r="J23" s="24"/>
      <c r="K23" s="24"/>
      <c r="L23" s="24"/>
      <c r="M23" s="24"/>
    </row>
    <row r="24" spans="1:13" ht="22.5" customHeight="1">
      <c r="A24" s="25" t="s">
        <v>229</v>
      </c>
      <c r="B24" s="25"/>
      <c r="C24" s="25"/>
      <c r="D24" s="27">
        <v>1875.3</v>
      </c>
      <c r="E24" s="25"/>
      <c r="F24" s="25"/>
      <c r="G24" s="25" t="s">
        <v>230</v>
      </c>
      <c r="H24" s="25"/>
      <c r="I24" s="25">
        <v>164.99</v>
      </c>
      <c r="J24" s="25"/>
      <c r="K24" s="25"/>
      <c r="L24" s="25"/>
      <c r="M24" s="25"/>
    </row>
    <row r="25" spans="1:13" ht="22.5" customHeight="1">
      <c r="A25" s="25" t="s">
        <v>125</v>
      </c>
      <c r="B25" s="25"/>
      <c r="C25" s="25"/>
      <c r="D25" s="25">
        <v>30.61</v>
      </c>
      <c r="E25" s="25"/>
      <c r="F25" s="25"/>
      <c r="G25" s="28" t="s">
        <v>231</v>
      </c>
      <c r="H25" s="28"/>
      <c r="I25" s="25">
        <v>1679.7</v>
      </c>
      <c r="J25" s="25"/>
      <c r="K25" s="25"/>
      <c r="L25" s="25"/>
      <c r="M25" s="25"/>
    </row>
    <row r="26" spans="1:13" ht="22.5" customHeight="1">
      <c r="A26" s="24" t="s">
        <v>232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1:13" ht="22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22.5" customHeight="1">
      <c r="A28" s="24" t="s">
        <v>233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22.5" customHeight="1">
      <c r="A29" s="25" t="s">
        <v>234</v>
      </c>
      <c r="B29" s="25"/>
      <c r="C29" s="25"/>
      <c r="D29" s="25"/>
      <c r="E29" s="25" t="s">
        <v>235</v>
      </c>
      <c r="F29" s="25"/>
      <c r="G29" s="25"/>
      <c r="H29" s="25"/>
      <c r="I29" s="25"/>
      <c r="J29" s="25" t="s">
        <v>236</v>
      </c>
      <c r="K29" s="25"/>
      <c r="L29" s="25"/>
      <c r="M29" s="25"/>
    </row>
    <row r="30" spans="1:13" ht="22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87.75" customHeight="1">
      <c r="A31" s="30" t="s">
        <v>237</v>
      </c>
      <c r="B31" s="30"/>
      <c r="C31" s="30"/>
      <c r="D31" s="30"/>
      <c r="E31" s="30" t="s">
        <v>237</v>
      </c>
      <c r="F31" s="30"/>
      <c r="G31" s="30"/>
      <c r="H31" s="30"/>
      <c r="I31" s="30"/>
      <c r="J31" s="30" t="s">
        <v>238</v>
      </c>
      <c r="K31" s="30"/>
      <c r="L31" s="30"/>
      <c r="M31" s="30"/>
    </row>
    <row r="32" spans="1:13" ht="22.5" customHeight="1">
      <c r="A32" s="21" t="s">
        <v>239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22.5" customHeight="1">
      <c r="A33" s="25" t="s">
        <v>240</v>
      </c>
      <c r="B33" s="25"/>
      <c r="C33" s="25" t="s">
        <v>241</v>
      </c>
      <c r="D33" s="25" t="s">
        <v>242</v>
      </c>
      <c r="E33" s="25" t="s">
        <v>243</v>
      </c>
      <c r="F33" s="20" t="s">
        <v>244</v>
      </c>
      <c r="G33" s="20"/>
      <c r="H33" s="20" t="s">
        <v>245</v>
      </c>
      <c r="I33" s="20"/>
      <c r="J33" s="20"/>
      <c r="K33" s="20"/>
      <c r="L33" s="20"/>
      <c r="M33" s="39" t="s">
        <v>246</v>
      </c>
    </row>
    <row r="34" spans="1:13" ht="22.5" customHeight="1">
      <c r="A34" s="25"/>
      <c r="B34" s="25"/>
      <c r="C34" s="25"/>
      <c r="D34" s="25"/>
      <c r="E34" s="25"/>
      <c r="F34" s="20"/>
      <c r="G34" s="20"/>
      <c r="H34" s="20" t="s">
        <v>247</v>
      </c>
      <c r="I34" s="20" t="s">
        <v>248</v>
      </c>
      <c r="J34" s="20"/>
      <c r="K34" s="20" t="s">
        <v>249</v>
      </c>
      <c r="L34" s="20"/>
      <c r="M34" s="39"/>
    </row>
    <row r="35" spans="1:13" ht="42.75" customHeight="1">
      <c r="A35" s="25" t="s">
        <v>250</v>
      </c>
      <c r="B35" s="25"/>
      <c r="C35" s="20" t="s">
        <v>238</v>
      </c>
      <c r="D35" s="20"/>
      <c r="E35" s="20"/>
      <c r="F35" s="20" t="s">
        <v>251</v>
      </c>
      <c r="G35" s="20"/>
      <c r="H35" s="20">
        <v>1875.3</v>
      </c>
      <c r="I35" s="25">
        <v>1875.3</v>
      </c>
      <c r="J35" s="25"/>
      <c r="K35" s="20" t="s">
        <v>94</v>
      </c>
      <c r="L35" s="20"/>
      <c r="M35" s="20"/>
    </row>
    <row r="36" spans="1:13" ht="22.5" customHeight="1">
      <c r="A36" s="21" t="s">
        <v>252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22.5" customHeight="1">
      <c r="A37" s="31" t="s">
        <v>253</v>
      </c>
      <c r="B37" s="31"/>
      <c r="C37" s="21" t="s">
        <v>254</v>
      </c>
      <c r="D37" s="21"/>
      <c r="E37" s="21" t="s">
        <v>255</v>
      </c>
      <c r="F37" s="21"/>
      <c r="G37" s="21" t="s">
        <v>256</v>
      </c>
      <c r="H37" s="21"/>
      <c r="I37" s="21"/>
      <c r="J37" s="21"/>
      <c r="K37" s="31" t="s">
        <v>257</v>
      </c>
      <c r="L37" s="31"/>
      <c r="M37" s="31"/>
    </row>
    <row r="38" spans="1:13" ht="43.5" customHeight="1">
      <c r="A38" s="32" t="s">
        <v>258</v>
      </c>
      <c r="B38" s="32"/>
      <c r="C38" s="20" t="s">
        <v>259</v>
      </c>
      <c r="D38" s="20"/>
      <c r="E38" s="25" t="s">
        <v>251</v>
      </c>
      <c r="F38" s="25"/>
      <c r="G38" s="25" t="s">
        <v>260</v>
      </c>
      <c r="H38" s="25"/>
      <c r="I38" s="25"/>
      <c r="J38" s="25"/>
      <c r="K38" s="33" t="s">
        <v>94</v>
      </c>
      <c r="L38" s="33"/>
      <c r="M38" s="33"/>
    </row>
    <row r="39" spans="1:13" ht="58.5" customHeight="1">
      <c r="A39" s="32" t="s">
        <v>261</v>
      </c>
      <c r="B39" s="32"/>
      <c r="C39" s="20" t="s">
        <v>262</v>
      </c>
      <c r="D39" s="20"/>
      <c r="E39" s="25" t="s">
        <v>263</v>
      </c>
      <c r="F39" s="25"/>
      <c r="G39" s="25" t="s">
        <v>264</v>
      </c>
      <c r="H39" s="25"/>
      <c r="I39" s="25"/>
      <c r="J39" s="25"/>
      <c r="K39" s="33" t="s">
        <v>94</v>
      </c>
      <c r="L39" s="33"/>
      <c r="M39" s="33"/>
    </row>
    <row r="40" spans="1:13" ht="22.5" customHeight="1">
      <c r="A40" s="32" t="s">
        <v>261</v>
      </c>
      <c r="B40" s="32"/>
      <c r="C40" s="20" t="s">
        <v>265</v>
      </c>
      <c r="D40" s="20"/>
      <c r="E40" s="25" t="s">
        <v>266</v>
      </c>
      <c r="F40" s="25"/>
      <c r="G40" s="33">
        <v>1</v>
      </c>
      <c r="H40" s="25"/>
      <c r="I40" s="25"/>
      <c r="J40" s="25"/>
      <c r="K40" s="33" t="s">
        <v>94</v>
      </c>
      <c r="L40" s="33"/>
      <c r="M40" s="33"/>
    </row>
    <row r="41" spans="1:13" ht="22.5" customHeight="1">
      <c r="A41" s="32" t="s">
        <v>267</v>
      </c>
      <c r="B41" s="32"/>
      <c r="C41" s="25" t="s">
        <v>268</v>
      </c>
      <c r="D41" s="25"/>
      <c r="E41" s="25" t="s">
        <v>269</v>
      </c>
      <c r="F41" s="25"/>
      <c r="G41" s="25" t="s">
        <v>269</v>
      </c>
      <c r="H41" s="25"/>
      <c r="I41" s="25"/>
      <c r="J41" s="25"/>
      <c r="K41" s="33" t="s">
        <v>94</v>
      </c>
      <c r="L41" s="33"/>
      <c r="M41" s="33"/>
    </row>
    <row r="42" spans="1:13" ht="51" customHeight="1">
      <c r="A42" s="32"/>
      <c r="B42" s="32"/>
      <c r="C42" s="25" t="s">
        <v>270</v>
      </c>
      <c r="D42" s="25"/>
      <c r="E42" s="25" t="s">
        <v>271</v>
      </c>
      <c r="F42" s="25"/>
      <c r="G42" s="25" t="s">
        <v>272</v>
      </c>
      <c r="H42" s="25"/>
      <c r="I42" s="25"/>
      <c r="J42" s="25"/>
      <c r="K42" s="33" t="s">
        <v>94</v>
      </c>
      <c r="L42" s="33"/>
      <c r="M42" s="33"/>
    </row>
    <row r="43" spans="1:13" ht="43.5" customHeight="1">
      <c r="A43" s="32"/>
      <c r="B43" s="32"/>
      <c r="C43" s="25" t="s">
        <v>273</v>
      </c>
      <c r="D43" s="25"/>
      <c r="E43" s="25" t="s">
        <v>274</v>
      </c>
      <c r="F43" s="25"/>
      <c r="G43" s="25" t="s">
        <v>275</v>
      </c>
      <c r="H43" s="25"/>
      <c r="I43" s="25"/>
      <c r="J43" s="25"/>
      <c r="K43" s="33" t="s">
        <v>94</v>
      </c>
      <c r="L43" s="33"/>
      <c r="M43" s="33"/>
    </row>
    <row r="44" spans="1:13" ht="22.5" customHeight="1">
      <c r="A44" s="32" t="s">
        <v>276</v>
      </c>
      <c r="B44" s="32"/>
      <c r="C44" s="32" t="s">
        <v>276</v>
      </c>
      <c r="D44" s="32"/>
      <c r="E44" s="25" t="s">
        <v>277</v>
      </c>
      <c r="F44" s="25"/>
      <c r="G44" s="25" t="s">
        <v>278</v>
      </c>
      <c r="H44" s="25"/>
      <c r="I44" s="25"/>
      <c r="J44" s="25"/>
      <c r="K44" s="33" t="s">
        <v>94</v>
      </c>
      <c r="L44" s="33"/>
      <c r="M44" s="33"/>
    </row>
    <row r="45" spans="1:13" ht="30" customHeight="1">
      <c r="A45" s="34" t="s">
        <v>279</v>
      </c>
      <c r="B45" s="34"/>
      <c r="C45" s="35"/>
      <c r="D45" s="35"/>
      <c r="E45" s="35" t="s">
        <v>280</v>
      </c>
      <c r="F45" s="35"/>
      <c r="G45" s="35"/>
      <c r="H45" s="35"/>
      <c r="I45" s="35"/>
      <c r="J45" s="35" t="s">
        <v>281</v>
      </c>
      <c r="K45" s="35"/>
      <c r="L45" s="35"/>
      <c r="M45" s="35"/>
    </row>
  </sheetData>
  <sheetProtection/>
  <mergeCells count="127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M36"/>
    <mergeCell ref="A37:B37"/>
    <mergeCell ref="C37:D37"/>
    <mergeCell ref="E37:F37"/>
    <mergeCell ref="G37:J37"/>
    <mergeCell ref="K37:M37"/>
    <mergeCell ref="C38:D38"/>
    <mergeCell ref="E38:F38"/>
    <mergeCell ref="G38:J38"/>
    <mergeCell ref="K38:M38"/>
    <mergeCell ref="C39:D39"/>
    <mergeCell ref="E39:F39"/>
    <mergeCell ref="G39:J39"/>
    <mergeCell ref="K39:M39"/>
    <mergeCell ref="C40:D40"/>
    <mergeCell ref="E40:F40"/>
    <mergeCell ref="G40:J40"/>
    <mergeCell ref="K40:M40"/>
    <mergeCell ref="C41:D41"/>
    <mergeCell ref="E41:F41"/>
    <mergeCell ref="G41:J41"/>
    <mergeCell ref="K41:M41"/>
    <mergeCell ref="C42:D42"/>
    <mergeCell ref="E42:F42"/>
    <mergeCell ref="G42:J42"/>
    <mergeCell ref="K42:M42"/>
    <mergeCell ref="C43:D43"/>
    <mergeCell ref="E43:F43"/>
    <mergeCell ref="G43:J43"/>
    <mergeCell ref="K43:M43"/>
    <mergeCell ref="A44:B44"/>
    <mergeCell ref="C44:D44"/>
    <mergeCell ref="E44:F44"/>
    <mergeCell ref="G44:J44"/>
    <mergeCell ref="K44:M44"/>
    <mergeCell ref="A45:B45"/>
    <mergeCell ref="C33:C34"/>
    <mergeCell ref="D33:D34"/>
    <mergeCell ref="E33:E34"/>
    <mergeCell ref="M33:M34"/>
    <mergeCell ref="A29:D30"/>
    <mergeCell ref="E29:I30"/>
    <mergeCell ref="J29:M30"/>
    <mergeCell ref="A33:B34"/>
    <mergeCell ref="F33:G34"/>
    <mergeCell ref="A38:B40"/>
    <mergeCell ref="A41:B43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2021-03-31T03:15:01Z</cp:lastPrinted>
  <dcterms:created xsi:type="dcterms:W3CDTF">2018-02-12T06:52:08Z</dcterms:created>
  <dcterms:modified xsi:type="dcterms:W3CDTF">2022-09-02T07:44:41Z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112CCD1C71AC40B9A5CFE0EDF55E268A</vt:lpwstr>
  </property>
</Properties>
</file>