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944" activeTab="5"/>
  </bookViews>
  <sheets>
    <sheet name="1、收支预算总表" sheetId="1" r:id="rId1"/>
    <sheet name="2、部门收入总表" sheetId="2" r:id="rId2"/>
    <sheet name="3、部门支出总表" sheetId="3" r:id="rId3"/>
    <sheet name="4、财拨收支总表" sheetId="4" r:id="rId4"/>
    <sheet name="5、一般公共预算支出表" sheetId="5" r:id="rId5"/>
    <sheet name="6、一般公共预算基本支出表" sheetId="6" r:id="rId6"/>
    <sheet name="7、三公表" sheetId="7" r:id="rId7"/>
    <sheet name="8、政府性基金" sheetId="8" r:id="rId8"/>
  </sheets>
  <definedNames>
    <definedName name="_xlnm.Print_Area" localSheetId="0">#N/A</definedName>
    <definedName name="_xlnm.Print_Area" localSheetId="1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5">#N/A</definedName>
    <definedName name="_xlnm.Print_Area" localSheetId="6">#N/A</definedName>
    <definedName name="_xlnm.Print_Area" localSheetId="7">#N/A</definedName>
    <definedName name="_xlnm.Print_Area">#N/A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<sst xmlns="http://schemas.openxmlformats.org/spreadsheetml/2006/main" count="327" uniqueCount="212">
  <si>
    <t>部门公开表1</t>
  </si>
  <si>
    <t>收支预算总表</t>
  </si>
  <si>
    <t>填报单位：上犹县城市管理局</t>
  </si>
  <si>
    <t>单位：万元</t>
  </si>
  <si>
    <t>收      入</t>
  </si>
  <si>
    <t xml:space="preserve">支出 </t>
  </si>
  <si>
    <t>项目</t>
  </si>
  <si>
    <t>预算数</t>
  </si>
  <si>
    <t>项目(按支出功能科目类级)</t>
  </si>
  <si>
    <t>一、财政拨款</t>
  </si>
  <si>
    <t>一般公共服务</t>
  </si>
  <si>
    <t xml:space="preserve">      经费拨款补助</t>
  </si>
  <si>
    <t>外交</t>
  </si>
  <si>
    <t xml:space="preserve">      纳入预算的行政性收费收入</t>
  </si>
  <si>
    <t>国防</t>
  </si>
  <si>
    <t xml:space="preserve">      专项收入</t>
  </si>
  <si>
    <t>公共安全</t>
  </si>
  <si>
    <t xml:space="preserve">       国有资产出租出借收入</t>
  </si>
  <si>
    <t>教育</t>
  </si>
  <si>
    <t xml:space="preserve">       其他纳入预算管理收入</t>
  </si>
  <si>
    <t>科学技术</t>
  </si>
  <si>
    <t xml:space="preserve">      政府性基金收入</t>
  </si>
  <si>
    <t>文化旅游体育与传媒</t>
  </si>
  <si>
    <t xml:space="preserve">      预算内投资收入</t>
  </si>
  <si>
    <t>社会保障和就业</t>
  </si>
  <si>
    <t xml:space="preserve">      提前下达收入</t>
  </si>
  <si>
    <t>卫生健康支出</t>
  </si>
  <si>
    <t xml:space="preserve">      国有资本经营收入</t>
  </si>
  <si>
    <t>节能环保</t>
  </si>
  <si>
    <t xml:space="preserve">      罚没收入</t>
  </si>
  <si>
    <t>城乡社区支出</t>
  </si>
  <si>
    <t>农林水</t>
  </si>
  <si>
    <t>交通运输</t>
  </si>
  <si>
    <t>资源勘探电力信息等事务</t>
  </si>
  <si>
    <t>商业服务业等事务</t>
  </si>
  <si>
    <t>二、事业收入</t>
  </si>
  <si>
    <t>金融</t>
  </si>
  <si>
    <t>三、事业单位经营收入</t>
  </si>
  <si>
    <t>援助其他地区</t>
  </si>
  <si>
    <t>四、其他收入</t>
  </si>
  <si>
    <t>自然资源海洋气象</t>
  </si>
  <si>
    <t>五、附属单位上缴收入</t>
  </si>
  <si>
    <t>住房保障支出</t>
  </si>
  <si>
    <t>六、上级补助收入</t>
  </si>
  <si>
    <t>粮油物资储备事务</t>
  </si>
  <si>
    <t>灾害防治及应急管理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</si>
  <si>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</si>
  <si>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</si>
  <si>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</si>
  <si>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</si>
  <si>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</si>
  <si>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</si>
  <si>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 xml:space="preserve">   本  年  收  入  合  计</t>
  </si>
  <si>
    <t>本  年  支  出  合  计</t>
  </si>
  <si>
    <t>七、用事业基金弥补收支差额</t>
  </si>
  <si>
    <t>结转下年</t>
  </si>
  <si>
    <t>八、上年结余</t>
  </si>
  <si>
    <t xml:space="preserve">      国库集中支付网上结转</t>
  </si>
  <si>
    <t xml:space="preserve">      其它资金专用账户</t>
  </si>
  <si>
    <t xml:space="preserve">      财政拨款结转结余</t>
  </si>
  <si>
    <t>收入总计</t>
  </si>
  <si>
    <t>支出总计</t>
  </si>
  <si>
    <t>部门公开表2</t>
  </si>
  <si>
    <t>部门收入总表</t>
  </si>
  <si>
    <t>填报单位：上犹县城市管理局                                                                                                                                 单位：万元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</si>
  <si>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</si>
  <si>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</si>
  <si>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</si>
  <si>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</si>
  <si>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</si>
  <si>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</si>
  <si>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</si>
  <si>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</si>
  <si>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</si>
  <si>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</si>
  <si>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</si>
  <si>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</si>
  <si>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</si>
  <si>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纳入预算的行政性收费收入</t>
  </si>
  <si>
    <t>专项收入</t>
  </si>
  <si>
    <t>预算内投资收入</t>
  </si>
  <si>
    <t>**</t>
  </si>
  <si>
    <t>208</t>
  </si>
  <si>
    <t>社会保障和就业支出</t>
  </si>
  <si>
    <t>　　2080505</t>
  </si>
  <si>
    <t>　　机关事业单位基本养老保险缴费支出</t>
  </si>
  <si>
    <t>212</t>
  </si>
  <si>
    <t>2120101</t>
  </si>
  <si>
    <t>　　行政运行</t>
  </si>
  <si>
    <t>2120199</t>
  </si>
  <si>
    <t>其他城乡社区管理事务支出</t>
  </si>
  <si>
    <t>部门公开表3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</si>
  <si>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</si>
  <si>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</si>
  <si>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</si>
  <si>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</si>
  <si>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</si>
  <si>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</si>
  <si>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</si>
  <si>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</si>
  <si>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</si>
  <si>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部门公开表4</t>
  </si>
  <si>
    <t>财政拨款收支预算总表</t>
  </si>
  <si>
    <t>一般公共预算支出</t>
  </si>
  <si>
    <t>政府性基金支出</t>
  </si>
  <si>
    <t>二、上年结余</t>
  </si>
  <si>
    <t>收入合计</t>
  </si>
  <si>
    <t>支出合计</t>
  </si>
  <si>
    <t>部门公开表5</t>
  </si>
  <si>
    <t>一般公共预算支出表</t>
  </si>
  <si>
    <r>
      <t>201</t>
    </r>
    <r>
      <rPr>
        <sz val="10"/>
        <rFont val="宋体"/>
        <family val="0"/>
      </rPr>
      <t>9</t>
    </r>
    <r>
      <rPr>
        <sz val="10"/>
        <rFont val="宋体"/>
        <family val="0"/>
      </rPr>
      <t>年预算数</t>
    </r>
  </si>
  <si>
    <t>部门公开表6</t>
  </si>
  <si>
    <t>一般公共预算基本支出表</t>
  </si>
  <si>
    <t>支出经济分类科目</t>
  </si>
  <si>
    <r>
      <t>201</t>
    </r>
    <r>
      <rPr>
        <sz val="10"/>
        <rFont val="宋体"/>
        <family val="0"/>
      </rPr>
      <t>9</t>
    </r>
    <r>
      <rPr>
        <sz val="10"/>
        <rFont val="宋体"/>
        <family val="0"/>
      </rPr>
      <t>年基本支出</t>
    </r>
  </si>
  <si>
    <t>人员经费</t>
  </si>
  <si>
    <t>公用经费</t>
  </si>
  <si>
    <t>301</t>
  </si>
  <si>
    <t>工资福利支出</t>
  </si>
  <si>
    <t xml:space="preserve">  30108</t>
  </si>
  <si>
    <t xml:space="preserve">  机关事业单位基本养老保险缴费</t>
  </si>
  <si>
    <t xml:space="preserve">  30101</t>
  </si>
  <si>
    <t xml:space="preserve">  基本工资</t>
  </si>
  <si>
    <t xml:space="preserve">  3010211</t>
  </si>
  <si>
    <t xml:space="preserve">  统一津贴补贴</t>
  </si>
  <si>
    <t xml:space="preserve">  3010212</t>
  </si>
  <si>
    <t xml:space="preserve">  岗位津贴</t>
  </si>
  <si>
    <t xml:space="preserve">  3010299</t>
  </si>
  <si>
    <t xml:space="preserve">  其他津贴</t>
  </si>
  <si>
    <t xml:space="preserve">  3010301</t>
  </si>
  <si>
    <t xml:space="preserve">  年终一次性奖金</t>
  </si>
  <si>
    <t xml:space="preserve">  30110</t>
  </si>
  <si>
    <t xml:space="preserve">  职工基本医疗保险缴费</t>
  </si>
  <si>
    <t xml:space="preserve">  30113</t>
  </si>
  <si>
    <t xml:space="preserve">  住房公积金</t>
  </si>
  <si>
    <t xml:space="preserve">  3019901</t>
  </si>
  <si>
    <t xml:space="preserve">  其他临时工工资</t>
  </si>
  <si>
    <t xml:space="preserve">  3019902</t>
  </si>
  <si>
    <t xml:space="preserve">  高温津贴</t>
  </si>
  <si>
    <t xml:space="preserve">  3019903</t>
  </si>
  <si>
    <t xml:space="preserve">  财政补助临时人员经费</t>
  </si>
  <si>
    <t xml:space="preserve">  3019905</t>
  </si>
  <si>
    <t xml:space="preserve">  其他工资福利支出</t>
  </si>
  <si>
    <t>303</t>
  </si>
  <si>
    <t>对个人和家庭的补助</t>
  </si>
  <si>
    <t xml:space="preserve">  30304</t>
  </si>
  <si>
    <t xml:space="preserve">  抚恤金</t>
  </si>
  <si>
    <t xml:space="preserve">  3030901</t>
  </si>
  <si>
    <t xml:space="preserve">  独生子女父母奖励金</t>
  </si>
  <si>
    <t xml:space="preserve">  3030902</t>
  </si>
  <si>
    <t xml:space="preserve">  独生子女保健费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</si>
  <si>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</si>
  <si>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</si>
  <si>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</si>
  <si>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</si>
  <si>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</si>
  <si>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</si>
  <si>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</si>
  <si>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</si>
  <si>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</si>
  <si>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</si>
  <si>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</si>
  <si>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</si>
  <si>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</si>
  <si>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</si>
  <si>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</si>
  <si>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</si>
  <si>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30211</t>
  </si>
  <si>
    <t xml:space="preserve">  差旅费</t>
  </si>
  <si>
    <t xml:space="preserve">  30213</t>
  </si>
  <si>
    <t xml:space="preserve">  维修(护)费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</si>
  <si>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</si>
  <si>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</si>
  <si>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</si>
  <si>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</si>
  <si>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30217</t>
  </si>
  <si>
    <t xml:space="preserve">  公务接待费</t>
  </si>
  <si>
    <t xml:space="preserve">  30226</t>
  </si>
  <si>
    <t xml:space="preserve">  劳务费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</si>
  <si>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</si>
  <si>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</si>
  <si>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</si>
  <si>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</si>
  <si>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3029903</t>
  </si>
  <si>
    <t xml:space="preserve">  其他商品和服务支出</t>
  </si>
  <si>
    <t xml:space="preserve">  3029902</t>
  </si>
  <si>
    <t xml:space="preserve">  业务费</t>
  </si>
  <si>
    <t>310</t>
  </si>
  <si>
    <t>资本性支出</t>
  </si>
  <si>
    <t xml:space="preserve">  31099</t>
  </si>
  <si>
    <t xml:space="preserve">  其他资本性支出</t>
  </si>
  <si>
    <t xml:space="preserve"> 50602</t>
  </si>
  <si>
    <t xml:space="preserve">  资本性支出（基本建设）</t>
  </si>
  <si>
    <t xml:space="preserve">   30902</t>
  </si>
  <si>
    <t xml:space="preserve">     办公设备购置</t>
  </si>
  <si>
    <t xml:space="preserve"> 50601</t>
  </si>
  <si>
    <t xml:space="preserve">  资本性支出</t>
  </si>
  <si>
    <t xml:space="preserve">   31003</t>
  </si>
  <si>
    <t xml:space="preserve">     专用设备购置</t>
  </si>
  <si>
    <t>部门公开表7</t>
  </si>
  <si>
    <t>一般公共预算'三公'经费支出表</t>
  </si>
  <si>
    <t>填报单位:上犹县城市管理局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</si>
  <si>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</si>
  <si>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</si>
  <si>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</si>
  <si>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</si>
  <si>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</si>
  <si>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</si>
  <si>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403</t>
  </si>
  <si>
    <t>上犹县城市管理局（含环卫局、城管大队））</t>
  </si>
  <si>
    <t>部门公开表8</t>
  </si>
  <si>
    <t>政府性基金预算支出表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</si>
</sst>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.00;&quot;￥&quot;* \-#,##0.00;&quot;￥&quot;* _-&quot;-&quot;??;@"/>
    <numFmt numFmtId="177" formatCode="* #,##0;* \-#,##0;* &quot;-&quot;;@"/>
    <numFmt numFmtId="178" formatCode="&quot;￥&quot;* _-#,##0;&quot;￥&quot;* \-#,##0;&quot;￥&quot;* _-&quot;-&quot;;@"/>
    <numFmt numFmtId="179" formatCode="* #,##0.00;* \-#,##0.00;* &quot;-&quot;??;@"/>
    <numFmt numFmtId="180" formatCode="0.00_);[Red]\(0.00\)"/>
    <numFmt numFmtId="181" formatCode="#,##0.00_ "/>
    <numFmt numFmtId="182" formatCode="0.00_ "/>
  </numFmts>
  <fonts count="49">
    <font>
      <sz val="9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b/>
      <sz val="20"/>
      <name val="宋体"/>
      <family val="0"/>
    </font>
    <font>
      <sz val="11"/>
      <color indexed="8"/>
      <name val="宋体"/>
      <family val="0"/>
    </font>
    <font>
      <b/>
      <sz val="16"/>
      <name val="宋体"/>
      <family val="0"/>
    </font>
    <font>
      <sz val="10"/>
      <color indexed="8"/>
      <name val="宋体"/>
      <family val="0"/>
    </font>
    <font>
      <b/>
      <sz val="1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0"/>
      <name val="Arial"/>
      <family val="2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/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1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177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178" fontId="11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179" fontId="1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28" fillId="0" borderId="0">
      <alignment/>
      <protection/>
    </xf>
    <xf numFmtId="0" fontId="0" fillId="0" borderId="0">
      <alignment/>
      <protection/>
    </xf>
  </cellStyleXfs>
  <cellXfs count="170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left" vertical="center"/>
    </xf>
    <xf numFmtId="0" fontId="2" fillId="0" borderId="9" xfId="0" applyNumberFormat="1" applyFont="1" applyFill="1" applyBorder="1" applyAlignment="1" applyProtection="1">
      <alignment horizontal="centerContinuous" vertical="center"/>
      <protection/>
    </xf>
    <xf numFmtId="0" fontId="2" fillId="0" borderId="10" xfId="0" applyNumberFormat="1" applyFont="1" applyFill="1" applyBorder="1" applyAlignment="1" applyProtection="1">
      <alignment horizontal="centerContinuous" vertical="center"/>
      <protection/>
    </xf>
    <xf numFmtId="0" fontId="2" fillId="0" borderId="11" xfId="0" applyNumberFormat="1" applyFont="1" applyFill="1" applyBorder="1" applyAlignment="1" applyProtection="1">
      <alignment horizontal="centerContinuous" vertical="center"/>
      <protection/>
    </xf>
    <xf numFmtId="0" fontId="2" fillId="0" borderId="12" xfId="0" applyNumberFormat="1" applyFont="1" applyFill="1" applyBorder="1" applyAlignment="1" applyProtection="1">
      <alignment horizontal="centerContinuous" vertical="center"/>
      <protection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 applyProtection="1">
      <alignment horizontal="left" vertical="center" wrapText="1"/>
      <protection/>
    </xf>
    <xf numFmtId="3" fontId="2" fillId="0" borderId="10" xfId="0" applyNumberFormat="1" applyFont="1" applyFill="1" applyBorder="1" applyAlignment="1" applyProtection="1">
      <alignment horizontal="right" vertical="center" wrapText="1"/>
      <protection/>
    </xf>
    <xf numFmtId="3" fontId="2" fillId="0" borderId="9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Font="1" applyAlignment="1">
      <alignment horizontal="centerContinuous" vertical="center"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 vertical="center"/>
    </xf>
    <xf numFmtId="0" fontId="0" fillId="0" borderId="0" xfId="0" applyFont="1" applyAlignment="1">
      <alignment horizontal="right" vertical="center"/>
    </xf>
    <xf numFmtId="0" fontId="2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16" xfId="0" applyNumberFormat="1" applyFont="1" applyFill="1" applyBorder="1" applyAlignment="1" applyProtection="1">
      <alignment horizontal="center" vertical="center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49" fontId="2" fillId="0" borderId="17" xfId="0" applyNumberFormat="1" applyFont="1" applyFill="1" applyBorder="1" applyAlignment="1" applyProtection="1">
      <alignment horizontal="center" vertical="center" wrapText="1"/>
      <protection/>
    </xf>
    <xf numFmtId="37" fontId="2" fillId="0" borderId="17" xfId="0" applyNumberFormat="1" applyFont="1" applyFill="1" applyBorder="1" applyAlignment="1" applyProtection="1">
      <alignment horizontal="center" vertical="center" wrapText="1"/>
      <protection/>
    </xf>
    <xf numFmtId="37" fontId="2" fillId="0" borderId="14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3" fontId="0" fillId="0" borderId="10" xfId="0" applyNumberFormat="1" applyFont="1" applyFill="1" applyBorder="1" applyAlignment="1" applyProtection="1">
      <alignment horizontal="right" vertical="center" wrapText="1"/>
      <protection/>
    </xf>
    <xf numFmtId="3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centerContinuous" vertical="center"/>
    </xf>
    <xf numFmtId="0" fontId="2" fillId="0" borderId="0" xfId="0" applyFont="1" applyAlignment="1">
      <alignment horizontal="right" vertical="center"/>
    </xf>
    <xf numFmtId="0" fontId="2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49" fontId="2" fillId="0" borderId="9" xfId="0" applyNumberFormat="1" applyFont="1" applyFill="1" applyBorder="1" applyAlignment="1" applyProtection="1">
      <alignment horizontal="left" vertical="center" wrapText="1"/>
      <protection/>
    </xf>
    <xf numFmtId="180" fontId="2" fillId="0" borderId="11" xfId="0" applyNumberFormat="1" applyFont="1" applyFill="1" applyBorder="1" applyAlignment="1" applyProtection="1">
      <alignment horizontal="right" vertical="center" wrapText="1"/>
      <protection/>
    </xf>
    <xf numFmtId="180" fontId="2" fillId="0" borderId="10" xfId="0" applyNumberFormat="1" applyFont="1" applyFill="1" applyBorder="1" applyAlignment="1" applyProtection="1">
      <alignment horizontal="right" vertical="center" wrapText="1"/>
      <protection/>
    </xf>
    <xf numFmtId="180" fontId="2" fillId="0" borderId="9" xfId="0" applyNumberFormat="1" applyFont="1" applyFill="1" applyBorder="1" applyAlignment="1" applyProtection="1">
      <alignment horizontal="right" vertical="center" wrapText="1"/>
      <protection/>
    </xf>
    <xf numFmtId="181" fontId="2" fillId="0" borderId="10" xfId="0" applyNumberFormat="1" applyFont="1" applyFill="1" applyBorder="1" applyAlignment="1" applyProtection="1">
      <alignment horizontal="right" vertical="center" wrapText="1"/>
      <protection/>
    </xf>
    <xf numFmtId="181" fontId="2" fillId="0" borderId="9" xfId="0" applyNumberFormat="1" applyFont="1" applyFill="1" applyBorder="1" applyAlignment="1" applyProtection="1">
      <alignment horizontal="right" vertical="center" wrapText="1"/>
      <protection/>
    </xf>
    <xf numFmtId="49" fontId="2" fillId="0" borderId="18" xfId="0" applyNumberFormat="1" applyFont="1" applyFill="1" applyBorder="1" applyAlignment="1">
      <alignment horizontal="left"/>
    </xf>
    <xf numFmtId="181" fontId="0" fillId="0" borderId="9" xfId="0" applyNumberFormat="1" applyBorder="1" applyAlignment="1">
      <alignment/>
    </xf>
    <xf numFmtId="49" fontId="5" fillId="0" borderId="19" xfId="0" applyNumberFormat="1" applyFont="1" applyFill="1" applyBorder="1" applyAlignment="1" applyProtection="1">
      <alignment horizontal="left" vertical="center" wrapText="1"/>
      <protection/>
    </xf>
    <xf numFmtId="49" fontId="5" fillId="0" borderId="20" xfId="0" applyNumberFormat="1" applyFont="1" applyFill="1" applyBorder="1" applyAlignment="1" applyProtection="1">
      <alignment horizontal="center" vertical="center" wrapText="1"/>
      <protection/>
    </xf>
    <xf numFmtId="49" fontId="5" fillId="0" borderId="19" xfId="0" applyNumberFormat="1" applyFont="1" applyFill="1" applyBorder="1" applyAlignment="1" applyProtection="1">
      <alignment horizontal="right" vertical="center" wrapText="1"/>
      <protection/>
    </xf>
    <xf numFmtId="49" fontId="5" fillId="0" borderId="9" xfId="0" applyNumberFormat="1" applyFont="1" applyFill="1" applyBorder="1" applyAlignment="1" applyProtection="1">
      <alignment horizontal="center" vertical="center" wrapText="1"/>
      <protection/>
    </xf>
    <xf numFmtId="49" fontId="5" fillId="0" borderId="20" xfId="0" applyNumberFormat="1" applyFont="1" applyFill="1" applyBorder="1" applyAlignment="1" applyProtection="1">
      <alignment horizontal="left" vertical="center" wrapText="1"/>
      <protection/>
    </xf>
    <xf numFmtId="49" fontId="5" fillId="0" borderId="21" xfId="0" applyNumberFormat="1" applyFont="1" applyFill="1" applyBorder="1" applyAlignment="1" applyProtection="1">
      <alignment horizontal="center" vertical="center" wrapText="1"/>
      <protection/>
    </xf>
    <xf numFmtId="49" fontId="5" fillId="0" borderId="9" xfId="0" applyNumberFormat="1" applyFont="1" applyFill="1" applyBorder="1" applyAlignment="1" applyProtection="1">
      <alignment horizontal="right" vertical="center" wrapText="1"/>
      <protection/>
    </xf>
    <xf numFmtId="49" fontId="1" fillId="0" borderId="10" xfId="0" applyNumberFormat="1" applyFont="1" applyFill="1" applyBorder="1" applyAlignment="1" applyProtection="1">
      <alignment horizontal="right" vertical="center" wrapText="1"/>
      <protection/>
    </xf>
    <xf numFmtId="49" fontId="1" fillId="0" borderId="9" xfId="0" applyNumberFormat="1" applyFont="1" applyFill="1" applyBorder="1" applyAlignment="1" applyProtection="1">
      <alignment horizontal="center" vertical="center" wrapText="1"/>
      <protection/>
    </xf>
    <xf numFmtId="180" fontId="0" fillId="0" borderId="0" xfId="0" applyNumberFormat="1" applyAlignment="1">
      <alignment/>
    </xf>
    <xf numFmtId="180" fontId="2" fillId="0" borderId="0" xfId="0" applyNumberFormat="1" applyFont="1" applyFill="1" applyAlignment="1">
      <alignment/>
    </xf>
    <xf numFmtId="180" fontId="2" fillId="0" borderId="0" xfId="0" applyNumberFormat="1" applyFont="1" applyFill="1" applyAlignment="1">
      <alignment horizontal="right" vertical="center"/>
    </xf>
    <xf numFmtId="180" fontId="4" fillId="0" borderId="0" xfId="0" applyNumberFormat="1" applyFont="1" applyFill="1" applyAlignment="1">
      <alignment horizontal="centerContinuous" vertical="center"/>
    </xf>
    <xf numFmtId="180" fontId="2" fillId="0" borderId="0" xfId="0" applyNumberFormat="1" applyFont="1" applyFill="1" applyAlignment="1">
      <alignment horizontal="centerContinuous" vertical="center"/>
    </xf>
    <xf numFmtId="180" fontId="0" fillId="0" borderId="0" xfId="0" applyNumberFormat="1" applyAlignment="1">
      <alignment horizontal="centerContinuous" vertical="center"/>
    </xf>
    <xf numFmtId="180" fontId="2" fillId="0" borderId="0" xfId="0" applyNumberFormat="1" applyFont="1" applyFill="1" applyAlignment="1">
      <alignment horizontal="left" vertical="center"/>
    </xf>
    <xf numFmtId="180" fontId="2" fillId="0" borderId="9" xfId="0" applyNumberFormat="1" applyFont="1" applyFill="1" applyBorder="1" applyAlignment="1">
      <alignment horizontal="centerContinuous" vertical="center"/>
    </xf>
    <xf numFmtId="180" fontId="2" fillId="0" borderId="10" xfId="0" applyNumberFormat="1" applyFont="1" applyFill="1" applyBorder="1" applyAlignment="1">
      <alignment horizontal="centerContinuous" vertical="center"/>
    </xf>
    <xf numFmtId="180" fontId="2" fillId="0" borderId="10" xfId="0" applyNumberFormat="1" applyFont="1" applyFill="1" applyBorder="1" applyAlignment="1" applyProtection="1">
      <alignment horizontal="centerContinuous" vertical="center"/>
      <protection/>
    </xf>
    <xf numFmtId="180" fontId="2" fillId="0" borderId="12" xfId="0" applyNumberFormat="1" applyFont="1" applyFill="1" applyBorder="1" applyAlignment="1" applyProtection="1">
      <alignment horizontal="centerContinuous" vertical="center"/>
      <protection/>
    </xf>
    <xf numFmtId="180" fontId="0" fillId="0" borderId="9" xfId="0" applyNumberFormat="1" applyBorder="1" applyAlignment="1">
      <alignment horizontal="centerContinuous" vertical="center"/>
    </xf>
    <xf numFmtId="180" fontId="2" fillId="0" borderId="9" xfId="0" applyNumberFormat="1" applyFont="1" applyFill="1" applyBorder="1" applyAlignment="1">
      <alignment horizontal="center" vertical="center"/>
    </xf>
    <xf numFmtId="180" fontId="2" fillId="0" borderId="14" xfId="0" applyNumberFormat="1" applyFont="1" applyFill="1" applyBorder="1" applyAlignment="1">
      <alignment horizontal="center" vertical="center"/>
    </xf>
    <xf numFmtId="180" fontId="2" fillId="0" borderId="13" xfId="0" applyNumberFormat="1" applyFont="1" applyFill="1" applyBorder="1" applyAlignment="1">
      <alignment horizontal="center" vertical="center"/>
    </xf>
    <xf numFmtId="180" fontId="2" fillId="0" borderId="15" xfId="0" applyNumberFormat="1" applyFont="1" applyFill="1" applyBorder="1" applyAlignment="1">
      <alignment horizontal="center" vertical="center"/>
    </xf>
    <xf numFmtId="180" fontId="0" fillId="0" borderId="9" xfId="0" applyNumberFormat="1" applyBorder="1" applyAlignment="1">
      <alignment horizontal="center" vertical="center"/>
    </xf>
    <xf numFmtId="180" fontId="0" fillId="0" borderId="14" xfId="0" applyNumberFormat="1" applyBorder="1" applyAlignment="1">
      <alignment horizontal="center" vertical="center"/>
    </xf>
    <xf numFmtId="180" fontId="2" fillId="0" borderId="10" xfId="64" applyNumberFormat="1" applyFont="1" applyFill="1" applyBorder="1" applyAlignment="1">
      <alignment vertical="center" wrapText="1"/>
      <protection/>
    </xf>
    <xf numFmtId="180" fontId="2" fillId="0" borderId="14" xfId="0" applyNumberFormat="1" applyFont="1" applyFill="1" applyBorder="1" applyAlignment="1" applyProtection="1">
      <alignment horizontal="right" vertical="center" wrapText="1"/>
      <protection/>
    </xf>
    <xf numFmtId="180" fontId="2" fillId="0" borderId="9" xfId="64" applyNumberFormat="1" applyFont="1" applyFill="1" applyBorder="1" applyAlignment="1">
      <alignment horizontal="left" vertical="center"/>
      <protection/>
    </xf>
    <xf numFmtId="180" fontId="0" fillId="0" borderId="11" xfId="0" applyNumberFormat="1" applyBorder="1" applyAlignment="1">
      <alignment horizontal="right" vertical="center" wrapText="1"/>
    </xf>
    <xf numFmtId="180" fontId="0" fillId="0" borderId="14" xfId="0" applyNumberFormat="1" applyFont="1" applyFill="1" applyBorder="1" applyAlignment="1" applyProtection="1">
      <alignment horizontal="right" vertical="center" wrapText="1"/>
      <protection/>
    </xf>
    <xf numFmtId="180" fontId="2" fillId="0" borderId="17" xfId="64" applyNumberFormat="1" applyFont="1" applyFill="1" applyBorder="1" applyAlignment="1">
      <alignment vertical="center" wrapText="1"/>
      <protection/>
    </xf>
    <xf numFmtId="180" fontId="2" fillId="0" borderId="9" xfId="64" applyNumberFormat="1" applyFont="1" applyFill="1" applyBorder="1" applyAlignment="1" applyProtection="1">
      <alignment vertical="center" wrapText="1"/>
      <protection/>
    </xf>
    <xf numFmtId="180" fontId="2" fillId="0" borderId="15" xfId="0" applyNumberFormat="1" applyFont="1" applyFill="1" applyBorder="1" applyAlignment="1" applyProtection="1">
      <alignment horizontal="right" vertical="center" wrapText="1"/>
      <protection/>
    </xf>
    <xf numFmtId="180" fontId="2" fillId="0" borderId="10" xfId="64" applyNumberFormat="1" applyFont="1" applyFill="1" applyBorder="1" applyAlignment="1" applyProtection="1">
      <alignment vertical="center" wrapText="1"/>
      <protection/>
    </xf>
    <xf numFmtId="180" fontId="0" fillId="0" borderId="10" xfId="64" applyNumberFormat="1" applyBorder="1">
      <alignment/>
      <protection/>
    </xf>
    <xf numFmtId="180" fontId="0" fillId="0" borderId="9" xfId="64" applyNumberFormat="1" applyBorder="1">
      <alignment/>
      <protection/>
    </xf>
    <xf numFmtId="180" fontId="2" fillId="0" borderId="12" xfId="64" applyNumberFormat="1" applyFont="1" applyFill="1" applyBorder="1" applyAlignment="1">
      <alignment horizontal="left" vertical="center"/>
      <protection/>
    </xf>
    <xf numFmtId="180" fontId="2" fillId="0" borderId="9" xfId="64" applyNumberFormat="1" applyFont="1" applyFill="1" applyBorder="1" applyAlignment="1">
      <alignment vertical="center" wrapText="1"/>
      <protection/>
    </xf>
    <xf numFmtId="180" fontId="0" fillId="0" borderId="12" xfId="64" applyNumberFormat="1" applyFill="1" applyBorder="1" applyAlignment="1">
      <alignment horizontal="left" vertical="center"/>
      <protection/>
    </xf>
    <xf numFmtId="180" fontId="2" fillId="0" borderId="13" xfId="0" applyNumberFormat="1" applyFont="1" applyFill="1" applyBorder="1" applyAlignment="1" applyProtection="1">
      <alignment horizontal="right" vertical="center" wrapText="1"/>
      <protection/>
    </xf>
    <xf numFmtId="180" fontId="2" fillId="0" borderId="9" xfId="0" applyNumberFormat="1" applyFont="1" applyFill="1" applyBorder="1" applyAlignment="1">
      <alignment horizontal="left" vertical="center"/>
    </xf>
    <xf numFmtId="180" fontId="2" fillId="0" borderId="9" xfId="0" applyNumberFormat="1" applyFont="1" applyFill="1" applyBorder="1" applyAlignment="1">
      <alignment/>
    </xf>
    <xf numFmtId="180" fontId="2" fillId="0" borderId="9" xfId="0" applyNumberFormat="1" applyFont="1" applyFill="1" applyBorder="1" applyAlignment="1">
      <alignment horizontal="right" vertical="center" wrapText="1"/>
    </xf>
    <xf numFmtId="180" fontId="2" fillId="0" borderId="10" xfId="0" applyNumberFormat="1" applyFont="1" applyFill="1" applyBorder="1" applyAlignment="1">
      <alignment vertical="center"/>
    </xf>
    <xf numFmtId="0" fontId="2" fillId="0" borderId="9" xfId="0" applyFont="1" applyBorder="1" applyAlignment="1">
      <alignment vertical="center" wrapText="1"/>
    </xf>
    <xf numFmtId="180" fontId="2" fillId="0" borderId="9" xfId="22" applyNumberFormat="1" applyFont="1" applyFill="1" applyBorder="1" applyAlignment="1" applyProtection="1">
      <alignment horizontal="right" vertical="center" wrapText="1"/>
      <protection/>
    </xf>
    <xf numFmtId="4" fontId="2" fillId="0" borderId="9" xfId="0" applyNumberFormat="1" applyFont="1" applyFill="1" applyBorder="1" applyAlignment="1">
      <alignment/>
    </xf>
    <xf numFmtId="180" fontId="0" fillId="0" borderId="14" xfId="0" applyNumberFormat="1" applyFont="1" applyFill="1" applyBorder="1" applyAlignment="1" applyProtection="1">
      <alignment horizontal="right" vertical="center" wrapText="1"/>
      <protection/>
    </xf>
    <xf numFmtId="180" fontId="2" fillId="0" borderId="9" xfId="22" applyNumberFormat="1" applyFont="1" applyFill="1" applyBorder="1" applyAlignment="1" applyProtection="1">
      <alignment horizontal="right" vertical="center"/>
      <protection/>
    </xf>
    <xf numFmtId="0" fontId="2" fillId="0" borderId="9" xfId="0" applyFont="1" applyFill="1" applyBorder="1" applyAlignment="1">
      <alignment/>
    </xf>
    <xf numFmtId="180" fontId="0" fillId="0" borderId="9" xfId="0" applyNumberFormat="1" applyBorder="1" applyAlignment="1">
      <alignment/>
    </xf>
    <xf numFmtId="180" fontId="0" fillId="0" borderId="9" xfId="0" applyNumberFormat="1" applyFont="1" applyFill="1" applyBorder="1" applyAlignment="1" applyProtection="1">
      <alignment horizontal="right" vertical="center" wrapText="1"/>
      <protection/>
    </xf>
    <xf numFmtId="180" fontId="0" fillId="0" borderId="0" xfId="0" applyNumberFormat="1" applyFill="1" applyAlignment="1">
      <alignment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horizontal="left" vertical="center"/>
    </xf>
    <xf numFmtId="0" fontId="7" fillId="0" borderId="22" xfId="63" applyFont="1" applyBorder="1" applyAlignment="1" applyProtection="1">
      <alignment horizontal="center" vertical="center"/>
      <protection/>
    </xf>
    <xf numFmtId="0" fontId="7" fillId="0" borderId="22" xfId="63" applyFont="1" applyBorder="1" applyAlignment="1" applyProtection="1">
      <alignment horizontal="center" vertical="center" wrapText="1"/>
      <protection/>
    </xf>
    <xf numFmtId="0" fontId="7" fillId="0" borderId="19" xfId="63" applyFont="1" applyBorder="1" applyAlignment="1" applyProtection="1">
      <alignment horizontal="center" vertical="center"/>
      <protection/>
    </xf>
    <xf numFmtId="0" fontId="7" fillId="0" borderId="23" xfId="63" applyFont="1" applyBorder="1" applyAlignment="1" applyProtection="1">
      <alignment horizontal="center" vertical="center"/>
      <protection/>
    </xf>
    <xf numFmtId="0" fontId="7" fillId="0" borderId="24" xfId="63" applyFont="1" applyBorder="1" applyAlignment="1" applyProtection="1">
      <alignment horizontal="center" vertical="center"/>
      <protection/>
    </xf>
    <xf numFmtId="0" fontId="7" fillId="0" borderId="25" xfId="63" applyFont="1" applyBorder="1" applyAlignment="1" applyProtection="1">
      <alignment horizontal="center" vertical="center" wrapText="1"/>
      <protection/>
    </xf>
    <xf numFmtId="0" fontId="7" fillId="0" borderId="18" xfId="63" applyFont="1" applyBorder="1" applyAlignment="1" applyProtection="1">
      <alignment horizontal="center" vertical="center" wrapText="1"/>
      <protection/>
    </xf>
    <xf numFmtId="0" fontId="0" fillId="0" borderId="15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49" fontId="0" fillId="0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horizontal="center" vertical="center" wrapText="1"/>
      <protection/>
    </xf>
    <xf numFmtId="182" fontId="0" fillId="0" borderId="11" xfId="0" applyNumberFormat="1" applyFont="1" applyFill="1" applyBorder="1" applyAlignment="1" applyProtection="1">
      <alignment horizontal="center" vertical="center" wrapText="1"/>
      <protection/>
    </xf>
    <xf numFmtId="182" fontId="0" fillId="0" borderId="10" xfId="0" applyNumberFormat="1" applyFont="1" applyFill="1" applyBorder="1" applyAlignment="1" applyProtection="1">
      <alignment horizontal="center" vertical="center" wrapText="1"/>
      <protection/>
    </xf>
    <xf numFmtId="182" fontId="0" fillId="0" borderId="9" xfId="0" applyNumberFormat="1" applyFont="1" applyFill="1" applyBorder="1" applyAlignment="1" applyProtection="1">
      <alignment horizontal="center" vertical="center" wrapText="1"/>
      <protection/>
    </xf>
    <xf numFmtId="182" fontId="1" fillId="0" borderId="9" xfId="0" applyNumberFormat="1" applyFont="1" applyFill="1" applyBorder="1" applyAlignment="1" applyProtection="1">
      <alignment horizontal="center" vertical="center" wrapText="1"/>
      <protection/>
    </xf>
    <xf numFmtId="182" fontId="1" fillId="0" borderId="10" xfId="0" applyNumberFormat="1" applyFont="1" applyFill="1" applyBorder="1" applyAlignment="1" applyProtection="1">
      <alignment horizontal="center" vertical="center" wrapText="1"/>
      <protection/>
    </xf>
    <xf numFmtId="182" fontId="1" fillId="0" borderId="11" xfId="0" applyNumberFormat="1" applyFont="1" applyFill="1" applyBorder="1" applyAlignment="1" applyProtection="1">
      <alignment horizontal="center" vertical="center" wrapText="1"/>
      <protection/>
    </xf>
    <xf numFmtId="182" fontId="1" fillId="0" borderId="26" xfId="0" applyNumberFormat="1" applyFont="1" applyFill="1" applyBorder="1" applyAlignment="1" applyProtection="1">
      <alignment horizontal="center" vertical="center" wrapText="1"/>
      <protection/>
    </xf>
    <xf numFmtId="0" fontId="1" fillId="0" borderId="9" xfId="0" applyFont="1" applyBorder="1" applyAlignment="1">
      <alignment horizontal="center" vertical="center"/>
    </xf>
    <xf numFmtId="49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7" fillId="0" borderId="27" xfId="63" applyFont="1" applyBorder="1" applyAlignment="1" applyProtection="1">
      <alignment horizontal="center" vertical="center"/>
      <protection/>
    </xf>
    <xf numFmtId="0" fontId="7" fillId="0" borderId="19" xfId="63" applyFont="1" applyBorder="1" applyAlignment="1" applyProtection="1">
      <alignment horizontal="center" vertical="center" wrapText="1"/>
      <protection/>
    </xf>
    <xf numFmtId="182" fontId="0" fillId="0" borderId="12" xfId="0" applyNumberFormat="1" applyFont="1" applyFill="1" applyBorder="1" applyAlignment="1" applyProtection="1">
      <alignment horizontal="center" vertical="center" wrapText="1"/>
      <protection/>
    </xf>
    <xf numFmtId="182" fontId="1" fillId="0" borderId="12" xfId="0" applyNumberFormat="1" applyFont="1" applyFill="1" applyBorder="1" applyAlignment="1" applyProtection="1">
      <alignment horizontal="center" vertical="center" wrapText="1"/>
      <protection/>
    </xf>
    <xf numFmtId="180" fontId="2" fillId="0" borderId="0" xfId="22" applyNumberFormat="1" applyFont="1" applyFill="1" applyAlignment="1">
      <alignment/>
    </xf>
    <xf numFmtId="180" fontId="0" fillId="0" borderId="0" xfId="22" applyNumberFormat="1" applyFill="1" applyAlignment="1">
      <alignment/>
    </xf>
    <xf numFmtId="0" fontId="8" fillId="0" borderId="0" xfId="0" applyFont="1" applyFill="1" applyAlignment="1">
      <alignment horizontal="centerContinuous" vertical="center"/>
    </xf>
    <xf numFmtId="180" fontId="2" fillId="0" borderId="0" xfId="22" applyNumberFormat="1" applyFont="1" applyFill="1" applyAlignment="1">
      <alignment horizontal="centerContinuous" vertical="center"/>
    </xf>
    <xf numFmtId="0" fontId="2" fillId="0" borderId="0" xfId="0" applyFont="1" applyFill="1" applyAlignment="1">
      <alignment horizontal="centerContinuous" vertical="center"/>
    </xf>
    <xf numFmtId="0" fontId="2" fillId="0" borderId="9" xfId="0" applyFont="1" applyFill="1" applyBorder="1" applyAlignment="1">
      <alignment horizontal="centerContinuous" vertical="center"/>
    </xf>
    <xf numFmtId="180" fontId="2" fillId="0" borderId="10" xfId="22" applyNumberFormat="1" applyFont="1" applyFill="1" applyBorder="1" applyAlignment="1">
      <alignment horizontal="centerContinuous" vertical="center"/>
    </xf>
    <xf numFmtId="180" fontId="2" fillId="0" borderId="14" xfId="22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180" fontId="2" fillId="0" borderId="14" xfId="22" applyNumberFormat="1" applyFont="1" applyFill="1" applyBorder="1" applyAlignment="1" applyProtection="1">
      <alignment horizontal="right" vertical="center" wrapText="1"/>
      <protection/>
    </xf>
    <xf numFmtId="0" fontId="2" fillId="0" borderId="9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 vertical="center" wrapText="1"/>
    </xf>
    <xf numFmtId="0" fontId="2" fillId="0" borderId="9" xfId="0" applyNumberFormat="1" applyFont="1" applyFill="1" applyBorder="1" applyAlignment="1" applyProtection="1">
      <alignment vertical="center" wrapText="1"/>
      <protection/>
    </xf>
    <xf numFmtId="180" fontId="2" fillId="0" borderId="15" xfId="22" applyNumberFormat="1" applyFont="1" applyFill="1" applyBorder="1" applyAlignment="1" applyProtection="1">
      <alignment horizontal="right" vertical="center" wrapText="1"/>
      <protection/>
    </xf>
    <xf numFmtId="0" fontId="2" fillId="0" borderId="10" xfId="0" applyNumberFormat="1" applyFont="1" applyFill="1" applyBorder="1" applyAlignment="1" applyProtection="1">
      <alignment vertical="center" wrapText="1"/>
      <protection/>
    </xf>
    <xf numFmtId="0" fontId="0" fillId="0" borderId="10" xfId="0" applyBorder="1" applyAlignment="1">
      <alignment/>
    </xf>
    <xf numFmtId="0" fontId="0" fillId="0" borderId="9" xfId="0" applyBorder="1" applyAlignment="1">
      <alignment/>
    </xf>
    <xf numFmtId="0" fontId="2" fillId="0" borderId="12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vertical="center" wrapText="1"/>
    </xf>
    <xf numFmtId="0" fontId="0" fillId="0" borderId="12" xfId="0" applyFill="1" applyBorder="1" applyAlignment="1">
      <alignment horizontal="left" vertical="center"/>
    </xf>
    <xf numFmtId="180" fontId="2" fillId="0" borderId="13" xfId="22" applyNumberFormat="1" applyFont="1" applyFill="1" applyBorder="1" applyAlignment="1" applyProtection="1">
      <alignment horizontal="right" vertical="center" wrapText="1"/>
      <protection/>
    </xf>
    <xf numFmtId="180" fontId="2" fillId="0" borderId="9" xfId="22" applyNumberFormat="1" applyFont="1" applyFill="1" applyBorder="1" applyAlignment="1">
      <alignment horizontal="right" vertical="center" wrapText="1"/>
    </xf>
    <xf numFmtId="4" fontId="2" fillId="0" borderId="9" xfId="0" applyNumberFormat="1" applyFont="1" applyFill="1" applyBorder="1" applyAlignment="1">
      <alignment horizontal="left" vertical="center"/>
    </xf>
    <xf numFmtId="4" fontId="2" fillId="0" borderId="9" xfId="0" applyNumberFormat="1" applyFont="1" applyFill="1" applyBorder="1" applyAlignment="1">
      <alignment vertical="center"/>
    </xf>
    <xf numFmtId="0" fontId="2" fillId="0" borderId="9" xfId="0" applyFont="1" applyFill="1" applyBorder="1" applyAlignment="1">
      <alignment horizontal="center" vertical="center" wrapText="1"/>
    </xf>
    <xf numFmtId="4" fontId="2" fillId="0" borderId="9" xfId="0" applyNumberFormat="1" applyFont="1" applyFill="1" applyBorder="1" applyAlignment="1">
      <alignment horizontal="center" vertical="center"/>
    </xf>
    <xf numFmtId="0" fontId="2" fillId="0" borderId="9" xfId="0" applyFont="1" applyBorder="1" applyAlignment="1">
      <alignment horizontal="left" vertical="center" wrapText="1"/>
    </xf>
    <xf numFmtId="180" fontId="2" fillId="0" borderId="9" xfId="22" applyNumberFormat="1" applyFont="1" applyFill="1" applyBorder="1" applyAlignment="1">
      <alignment horizontal="right" vertical="center"/>
    </xf>
    <xf numFmtId="180" fontId="0" fillId="0" borderId="0" xfId="22" applyNumberFormat="1" applyAlignment="1">
      <alignment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82"/>
  <sheetViews>
    <sheetView showGridLines="0" showZeros="0" workbookViewId="0" topLeftCell="A1">
      <selection activeCell="B8" activeCellId="2" sqref="B36 B7 B8"/>
    </sheetView>
  </sheetViews>
  <sheetFormatPr defaultColWidth="9.16015625" defaultRowHeight="19.5" customHeight="1"/>
  <cols>
    <col min="1" max="1" width="49.5" style="1" customWidth="1"/>
    <col min="2" max="2" width="24.33203125" style="140" customWidth="1"/>
    <col min="3" max="3" width="54.33203125" style="1" customWidth="1"/>
    <col min="4" max="4" width="25" style="58" customWidth="1"/>
    <col min="5" max="109" width="9.16015625" style="0" customWidth="1"/>
    <col min="110" max="254" width="9.16015625" style="1" customWidth="1"/>
  </cols>
  <sheetData>
    <row r="1" spans="2:109" s="31" customFormat="1" ht="14.25" customHeight="1">
      <c r="B1" s="141"/>
      <c r="D1" s="59" t="s">
        <v>0</v>
      </c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</row>
    <row r="2" spans="1:4" ht="18" customHeight="1">
      <c r="A2" s="142" t="s">
        <v>1</v>
      </c>
      <c r="B2" s="143"/>
      <c r="C2" s="144"/>
      <c r="D2" s="61"/>
    </row>
    <row r="3" spans="1:4" ht="14.25" customHeight="1">
      <c r="A3" s="5" t="s">
        <v>2</v>
      </c>
      <c r="D3" s="59" t="s">
        <v>3</v>
      </c>
    </row>
    <row r="4" spans="1:4" ht="12" customHeight="1">
      <c r="A4" s="145" t="s">
        <v>4</v>
      </c>
      <c r="B4" s="146"/>
      <c r="C4" s="7" t="s">
        <v>5</v>
      </c>
      <c r="D4" s="67"/>
    </row>
    <row r="5" spans="1:4" ht="12" customHeight="1">
      <c r="A5" s="10" t="s">
        <v>6</v>
      </c>
      <c r="B5" s="147" t="s">
        <v>7</v>
      </c>
      <c r="C5" s="148" t="s">
        <v>8</v>
      </c>
      <c r="D5" s="72" t="s">
        <v>7</v>
      </c>
    </row>
    <row r="6" spans="1:4" ht="12" customHeight="1">
      <c r="A6" s="149" t="s">
        <v>9</v>
      </c>
      <c r="B6" s="150">
        <f>B7+B8+B9</f>
        <v>5241.7</v>
      </c>
      <c r="C6" s="151" t="s">
        <v>10</v>
      </c>
      <c r="D6" s="76"/>
    </row>
    <row r="7" spans="1:6" ht="12" customHeight="1">
      <c r="A7" s="152" t="s">
        <v>11</v>
      </c>
      <c r="B7" s="95">
        <v>3030.58</v>
      </c>
      <c r="C7" s="151" t="s">
        <v>12</v>
      </c>
      <c r="D7" s="76"/>
      <c r="E7" s="31"/>
      <c r="F7" s="31"/>
    </row>
    <row r="8" spans="1:5" ht="12" customHeight="1">
      <c r="A8" s="153" t="s">
        <v>13</v>
      </c>
      <c r="B8" s="154">
        <v>336.12</v>
      </c>
      <c r="C8" s="151" t="s">
        <v>14</v>
      </c>
      <c r="D8" s="76"/>
      <c r="E8" s="31"/>
    </row>
    <row r="9" spans="1:5" ht="12" customHeight="1">
      <c r="A9" s="155" t="s">
        <v>15</v>
      </c>
      <c r="B9" s="95">
        <v>1875</v>
      </c>
      <c r="C9" s="151" t="s">
        <v>16</v>
      </c>
      <c r="D9" s="76"/>
      <c r="E9" s="31"/>
    </row>
    <row r="10" spans="1:5" ht="12" customHeight="1">
      <c r="A10" s="156" t="s">
        <v>17</v>
      </c>
      <c r="B10" s="154"/>
      <c r="C10" s="151" t="s">
        <v>18</v>
      </c>
      <c r="D10" s="76"/>
      <c r="E10" s="31"/>
    </row>
    <row r="11" spans="1:6" ht="12" customHeight="1">
      <c r="A11" s="157" t="s">
        <v>19</v>
      </c>
      <c r="B11" s="150">
        <v>0</v>
      </c>
      <c r="C11" s="158" t="s">
        <v>20</v>
      </c>
      <c r="D11" s="76"/>
      <c r="E11" s="31"/>
      <c r="F11" s="31"/>
    </row>
    <row r="12" spans="1:6" ht="12" customHeight="1">
      <c r="A12" s="159" t="s">
        <v>21</v>
      </c>
      <c r="B12" s="150">
        <v>0</v>
      </c>
      <c r="C12" s="160" t="s">
        <v>22</v>
      </c>
      <c r="D12" s="76"/>
      <c r="E12" s="31"/>
      <c r="F12" s="31"/>
    </row>
    <row r="13" spans="1:7" ht="12" customHeight="1">
      <c r="A13" s="159" t="s">
        <v>23</v>
      </c>
      <c r="B13" s="95">
        <v>0</v>
      </c>
      <c r="C13" s="158" t="s">
        <v>24</v>
      </c>
      <c r="D13" s="76">
        <v>79.78</v>
      </c>
      <c r="E13" s="31"/>
      <c r="F13" s="31"/>
      <c r="G13" s="31"/>
    </row>
    <row r="14" spans="1:6" ht="12" customHeight="1">
      <c r="A14" s="159" t="s">
        <v>25</v>
      </c>
      <c r="B14" s="161">
        <v>0</v>
      </c>
      <c r="C14" s="151" t="s">
        <v>26</v>
      </c>
      <c r="D14" s="76">
        <v>0</v>
      </c>
      <c r="E14" s="31"/>
      <c r="F14" s="31"/>
    </row>
    <row r="15" spans="1:6" ht="12" customHeight="1">
      <c r="A15" s="159" t="s">
        <v>27</v>
      </c>
      <c r="B15" s="161">
        <v>0</v>
      </c>
      <c r="C15" s="151" t="s">
        <v>28</v>
      </c>
      <c r="D15" s="76">
        <v>0</v>
      </c>
      <c r="E15" s="31"/>
      <c r="F15" s="31"/>
    </row>
    <row r="16" spans="1:6" ht="12" customHeight="1">
      <c r="A16" s="159" t="s">
        <v>29</v>
      </c>
      <c r="B16" s="161"/>
      <c r="C16" s="151" t="s">
        <v>30</v>
      </c>
      <c r="D16" s="76">
        <v>5165.12</v>
      </c>
      <c r="E16" s="31"/>
      <c r="F16" s="31"/>
    </row>
    <row r="17" spans="1:6" ht="12" customHeight="1">
      <c r="A17" s="159"/>
      <c r="B17" s="95"/>
      <c r="C17" s="151" t="s">
        <v>31</v>
      </c>
      <c r="D17" s="76">
        <v>0</v>
      </c>
      <c r="E17" s="31"/>
      <c r="F17" s="31"/>
    </row>
    <row r="18" spans="1:6" ht="12" customHeight="1">
      <c r="A18" s="159"/>
      <c r="B18" s="95"/>
      <c r="C18" s="151" t="s">
        <v>32</v>
      </c>
      <c r="D18" s="76">
        <v>0</v>
      </c>
      <c r="E18" s="31"/>
      <c r="F18" s="31"/>
    </row>
    <row r="19" spans="1:9" ht="12" customHeight="1">
      <c r="A19" s="159"/>
      <c r="B19" s="95"/>
      <c r="C19" s="151" t="s">
        <v>33</v>
      </c>
      <c r="D19" s="76">
        <v>0</v>
      </c>
      <c r="E19" s="31"/>
      <c r="F19" s="31"/>
      <c r="G19" s="31"/>
      <c r="H19" s="31"/>
      <c r="I19" s="31"/>
    </row>
    <row r="20" spans="1:10" ht="12" customHeight="1">
      <c r="A20" s="159"/>
      <c r="B20" s="162"/>
      <c r="C20" s="151" t="s">
        <v>34</v>
      </c>
      <c r="D20" s="76">
        <v>0</v>
      </c>
      <c r="E20" s="31"/>
      <c r="F20" s="31"/>
      <c r="G20" s="31"/>
      <c r="H20" s="31"/>
      <c r="I20" s="31"/>
      <c r="J20" s="31"/>
    </row>
    <row r="21" spans="1:10" ht="12" customHeight="1">
      <c r="A21" s="159" t="s">
        <v>35</v>
      </c>
      <c r="B21" s="162"/>
      <c r="C21" s="151" t="s">
        <v>36</v>
      </c>
      <c r="D21" s="76">
        <v>0</v>
      </c>
      <c r="E21" s="31"/>
      <c r="F21" s="31"/>
      <c r="G21" s="31"/>
      <c r="H21" s="31"/>
      <c r="I21" s="31"/>
      <c r="J21" s="31"/>
    </row>
    <row r="22" spans="1:9" ht="12" customHeight="1">
      <c r="A22" s="159" t="s">
        <v>37</v>
      </c>
      <c r="B22" s="162"/>
      <c r="C22" s="151" t="s">
        <v>38</v>
      </c>
      <c r="D22" s="76">
        <v>0</v>
      </c>
      <c r="F22" s="31"/>
      <c r="G22" s="31"/>
      <c r="H22" s="31"/>
      <c r="I22" s="31"/>
    </row>
    <row r="23" spans="1:9" ht="12" customHeight="1">
      <c r="A23" s="159" t="s">
        <v>39</v>
      </c>
      <c r="B23" s="162"/>
      <c r="C23" s="151" t="s">
        <v>40</v>
      </c>
      <c r="D23" s="76">
        <v>0</v>
      </c>
      <c r="E23" s="31"/>
      <c r="F23" s="31"/>
      <c r="G23" s="31"/>
      <c r="H23" s="31"/>
      <c r="I23" s="31"/>
    </row>
    <row r="24" spans="1:9" ht="12" customHeight="1">
      <c r="A24" s="159" t="s">
        <v>41</v>
      </c>
      <c r="B24" s="162"/>
      <c r="C24" s="151" t="s">
        <v>42</v>
      </c>
      <c r="D24" s="76">
        <v>0</v>
      </c>
      <c r="E24" s="31"/>
      <c r="F24" s="31"/>
      <c r="G24" s="31"/>
      <c r="H24" s="31"/>
      <c r="I24" s="31"/>
    </row>
    <row r="25" spans="1:8" ht="12" customHeight="1">
      <c r="A25" s="159" t="s">
        <v>43</v>
      </c>
      <c r="B25" s="162"/>
      <c r="C25" s="151" t="s">
        <v>44</v>
      </c>
      <c r="D25" s="76">
        <v>0</v>
      </c>
      <c r="E25" s="31"/>
      <c r="F25" s="31"/>
      <c r="G25" s="31"/>
      <c r="H25" s="31"/>
    </row>
    <row r="26" spans="1:8" ht="12" customHeight="1">
      <c r="A26" s="163"/>
      <c r="B26" s="162"/>
      <c r="C26" s="151" t="s">
        <v>45</v>
      </c>
      <c r="D26" s="43">
        <v>0</v>
      </c>
      <c r="E26" s="31"/>
      <c r="F26" s="31"/>
      <c r="G26" s="31"/>
      <c r="H26" s="31"/>
    </row>
    <row r="27" spans="1:8" ht="12" customHeight="1">
      <c r="A27" s="163"/>
      <c r="B27" s="162"/>
      <c r="C27" s="151" t="s">
        <v>46</v>
      </c>
      <c r="D27" s="43">
        <v>0</v>
      </c>
      <c r="E27" s="31"/>
      <c r="F27" s="31"/>
      <c r="G27" s="31"/>
      <c r="H27" s="31"/>
    </row>
    <row r="28" spans="1:7" ht="12" customHeight="1">
      <c r="A28" s="163"/>
      <c r="B28" s="162"/>
      <c r="C28" s="151" t="s">
        <v>47</v>
      </c>
      <c r="D28" s="43">
        <v>0</v>
      </c>
      <c r="E28" s="31"/>
      <c r="F28" s="31"/>
      <c r="G28" s="31"/>
    </row>
    <row r="29" spans="1:7" ht="12" customHeight="1">
      <c r="A29" s="163"/>
      <c r="B29" s="162"/>
      <c r="C29" s="164" t="s">
        <v>48</v>
      </c>
      <c r="D29" s="43">
        <v>0</v>
      </c>
      <c r="E29" s="31"/>
      <c r="F29" s="31"/>
      <c r="G29" s="31"/>
    </row>
    <row r="30" spans="1:7" ht="12" customHeight="1">
      <c r="A30" s="163"/>
      <c r="B30" s="162"/>
      <c r="C30" s="164" t="s">
        <v>49</v>
      </c>
      <c r="D30" s="43">
        <v>0</v>
      </c>
      <c r="E30" s="31"/>
      <c r="F30" s="31"/>
      <c r="G30" s="31"/>
    </row>
    <row r="31" spans="1:6" ht="12" customHeight="1">
      <c r="A31" s="99"/>
      <c r="B31" s="162"/>
      <c r="C31" s="164" t="s">
        <v>50</v>
      </c>
      <c r="D31" s="43">
        <v>0</v>
      </c>
      <c r="E31" s="31"/>
      <c r="F31" s="31"/>
    </row>
    <row r="32" spans="1:6" ht="12" customHeight="1">
      <c r="A32" s="99"/>
      <c r="B32" s="162"/>
      <c r="C32" s="164" t="s">
        <v>51</v>
      </c>
      <c r="D32" s="43">
        <v>0</v>
      </c>
      <c r="E32" s="31"/>
      <c r="F32" s="31"/>
    </row>
    <row r="33" spans="1:6" ht="12" customHeight="1">
      <c r="A33" s="99"/>
      <c r="B33" s="162"/>
      <c r="C33" s="164"/>
      <c r="D33" s="43"/>
      <c r="E33" s="31"/>
      <c r="F33" s="31"/>
    </row>
    <row r="34" spans="1:6" ht="12" customHeight="1">
      <c r="A34" s="165" t="s">
        <v>52</v>
      </c>
      <c r="B34" s="162">
        <f>B6</f>
        <v>5241.7</v>
      </c>
      <c r="C34" s="166" t="s">
        <v>53</v>
      </c>
      <c r="D34" s="43">
        <f>D13+D16</f>
        <v>5244.9</v>
      </c>
      <c r="E34" s="31"/>
      <c r="F34" s="31"/>
    </row>
    <row r="35" spans="1:4" ht="12" customHeight="1">
      <c r="A35" s="159" t="s">
        <v>54</v>
      </c>
      <c r="B35" s="162"/>
      <c r="C35" s="163" t="s">
        <v>55</v>
      </c>
      <c r="D35" s="92"/>
    </row>
    <row r="36" spans="1:4" ht="12" customHeight="1">
      <c r="A36" s="94" t="s">
        <v>56</v>
      </c>
      <c r="B36" s="95">
        <v>3.2</v>
      </c>
      <c r="C36" s="96"/>
      <c r="D36" s="43"/>
    </row>
    <row r="37" spans="1:4" ht="12" customHeight="1">
      <c r="A37" s="94" t="s">
        <v>57</v>
      </c>
      <c r="B37" s="98"/>
      <c r="C37" s="96"/>
      <c r="D37" s="92"/>
    </row>
    <row r="38" spans="1:4" ht="12" customHeight="1">
      <c r="A38" s="94" t="s">
        <v>58</v>
      </c>
      <c r="B38" s="95"/>
      <c r="C38" s="96"/>
      <c r="D38" s="92"/>
    </row>
    <row r="39" spans="1:4" ht="12" customHeight="1">
      <c r="A39" s="94" t="s">
        <v>59</v>
      </c>
      <c r="B39" s="95">
        <v>3.2</v>
      </c>
      <c r="C39" s="99"/>
      <c r="D39" s="92"/>
    </row>
    <row r="40" spans="1:4" ht="12" customHeight="1">
      <c r="A40" s="167" t="s">
        <v>60</v>
      </c>
      <c r="B40" s="168">
        <f>B34+B36</f>
        <v>5244.9</v>
      </c>
      <c r="C40" s="163" t="s">
        <v>61</v>
      </c>
      <c r="D40" s="92">
        <f>D34</f>
        <v>5244.9</v>
      </c>
    </row>
    <row r="41" spans="1:254" ht="19.5" customHeight="1">
      <c r="A41"/>
      <c r="B41" s="169"/>
      <c r="C41" s="31"/>
      <c r="D41" s="57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</row>
    <row r="42" spans="1:254" ht="19.5" customHeight="1">
      <c r="A42"/>
      <c r="B42" s="169"/>
      <c r="C42"/>
      <c r="D42" s="57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</row>
    <row r="43" spans="1:254" ht="19.5" customHeight="1">
      <c r="A43"/>
      <c r="B43" s="169"/>
      <c r="C43"/>
      <c r="D43" s="57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</row>
    <row r="44" spans="1:254" ht="19.5" customHeight="1">
      <c r="A44"/>
      <c r="B44" s="169"/>
      <c r="C44"/>
      <c r="D44" s="57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</row>
    <row r="45" spans="1:254" ht="19.5" customHeight="1">
      <c r="A45"/>
      <c r="B45" s="169"/>
      <c r="C45"/>
      <c r="D45" s="57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</row>
    <row r="46" spans="1:254" ht="19.5" customHeight="1">
      <c r="A46"/>
      <c r="B46" s="169"/>
      <c r="C46"/>
      <c r="D46" s="57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</row>
    <row r="47" spans="1:254" ht="19.5" customHeight="1">
      <c r="A47"/>
      <c r="B47" s="169"/>
      <c r="C47"/>
      <c r="D47" s="5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</row>
    <row r="48" spans="1:254" ht="19.5" customHeight="1">
      <c r="A48"/>
      <c r="B48" s="169"/>
      <c r="C48"/>
      <c r="D48" s="57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</row>
    <row r="49" spans="1:254" ht="19.5" customHeight="1">
      <c r="A49"/>
      <c r="B49" s="169"/>
      <c r="C49"/>
      <c r="D49" s="57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</row>
    <row r="50" spans="1:254" ht="19.5" customHeight="1">
      <c r="A50"/>
      <c r="B50" s="169"/>
      <c r="C50"/>
      <c r="D50" s="57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</row>
    <row r="51" spans="1:254" ht="19.5" customHeight="1">
      <c r="A51"/>
      <c r="B51" s="169"/>
      <c r="C51"/>
      <c r="D51" s="57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</row>
    <row r="52" spans="1:254" ht="19.5" customHeight="1">
      <c r="A52"/>
      <c r="B52" s="169"/>
      <c r="C52"/>
      <c r="D52" s="57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</row>
    <row r="53" spans="1:254" ht="19.5" customHeight="1">
      <c r="A53"/>
      <c r="B53" s="169"/>
      <c r="C53"/>
      <c r="D53" s="57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</row>
    <row r="54" spans="1:254" ht="19.5" customHeight="1">
      <c r="A54"/>
      <c r="B54" s="169"/>
      <c r="C54"/>
      <c r="D54" s="57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</row>
    <row r="55" spans="1:254" ht="19.5" customHeight="1">
      <c r="A55"/>
      <c r="B55" s="169"/>
      <c r="C55"/>
      <c r="D55" s="57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</row>
    <row r="56" spans="1:254" ht="19.5" customHeight="1">
      <c r="A56"/>
      <c r="B56" s="169"/>
      <c r="C56"/>
      <c r="D56" s="57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</row>
    <row r="57" spans="1:254" ht="19.5" customHeight="1">
      <c r="A57"/>
      <c r="B57" s="169"/>
      <c r="C57"/>
      <c r="D57" s="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</row>
    <row r="58" spans="1:254" ht="19.5" customHeight="1">
      <c r="A58"/>
      <c r="B58" s="169"/>
      <c r="C58"/>
      <c r="D58" s="57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</row>
    <row r="59" spans="1:254" ht="19.5" customHeight="1">
      <c r="A59"/>
      <c r="B59" s="169"/>
      <c r="C59"/>
      <c r="D59" s="57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</row>
    <row r="60" spans="1:254" ht="19.5" customHeight="1">
      <c r="A60"/>
      <c r="B60" s="169"/>
      <c r="C60"/>
      <c r="D60" s="57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</row>
    <row r="61" spans="1:254" ht="19.5" customHeight="1">
      <c r="A61"/>
      <c r="B61" s="169"/>
      <c r="C61"/>
      <c r="D61" s="57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</row>
    <row r="62" spans="1:254" ht="19.5" customHeight="1">
      <c r="A62"/>
      <c r="B62" s="169"/>
      <c r="C62"/>
      <c r="D62" s="57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</row>
    <row r="63" spans="1:254" ht="19.5" customHeight="1">
      <c r="A63"/>
      <c r="B63" s="169"/>
      <c r="C63"/>
      <c r="D63" s="57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</row>
    <row r="64" spans="1:254" ht="19.5" customHeight="1">
      <c r="A64"/>
      <c r="B64" s="169"/>
      <c r="C64"/>
      <c r="D64" s="57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</row>
    <row r="65" spans="1:254" ht="19.5" customHeight="1">
      <c r="A65"/>
      <c r="B65" s="169"/>
      <c r="C65"/>
      <c r="D65" s="57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</row>
    <row r="66" spans="1:254" ht="19.5" customHeight="1">
      <c r="A66"/>
      <c r="B66" s="169"/>
      <c r="C66"/>
      <c r="D66" s="57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</row>
    <row r="67" spans="1:254" ht="19.5" customHeight="1">
      <c r="A67"/>
      <c r="B67" s="169"/>
      <c r="C67"/>
      <c r="D67" s="5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</row>
    <row r="68" spans="1:254" ht="19.5" customHeight="1">
      <c r="A68"/>
      <c r="B68" s="169"/>
      <c r="C68"/>
      <c r="D68" s="57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</row>
    <row r="69" spans="1:254" ht="19.5" customHeight="1">
      <c r="A69"/>
      <c r="B69" s="169"/>
      <c r="C69"/>
      <c r="D69" s="57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</row>
    <row r="70" spans="1:254" ht="19.5" customHeight="1">
      <c r="A70"/>
      <c r="B70" s="169"/>
      <c r="C70"/>
      <c r="D70" s="57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</row>
    <row r="71" spans="1:254" ht="19.5" customHeight="1">
      <c r="A71"/>
      <c r="B71" s="169"/>
      <c r="C71"/>
      <c r="D71" s="57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</row>
    <row r="72" spans="1:254" ht="19.5" customHeight="1">
      <c r="A72"/>
      <c r="B72" s="169"/>
      <c r="C72"/>
      <c r="D72" s="57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</row>
    <row r="73" spans="1:254" ht="19.5" customHeight="1">
      <c r="A73"/>
      <c r="B73" s="169"/>
      <c r="C73"/>
      <c r="D73" s="57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</row>
    <row r="74" spans="1:254" ht="19.5" customHeight="1">
      <c r="A74"/>
      <c r="B74" s="141"/>
      <c r="C74"/>
      <c r="D74" s="57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</row>
    <row r="75" spans="1:254" ht="19.5" customHeight="1">
      <c r="A75"/>
      <c r="B75" s="169"/>
      <c r="C75"/>
      <c r="D75" s="57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</row>
    <row r="76" spans="1:254" ht="19.5" customHeight="1">
      <c r="A76"/>
      <c r="B76" s="169"/>
      <c r="C76"/>
      <c r="D76" s="57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</row>
    <row r="77" spans="1:254" ht="19.5" customHeight="1">
      <c r="A77"/>
      <c r="B77" s="169"/>
      <c r="C77"/>
      <c r="D77" s="5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</row>
    <row r="78" spans="1:254" ht="19.5" customHeight="1">
      <c r="A78"/>
      <c r="B78" s="169"/>
      <c r="C78"/>
      <c r="D78" s="57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</row>
    <row r="79" spans="1:254" ht="19.5" customHeight="1">
      <c r="A79"/>
      <c r="B79" s="169"/>
      <c r="C79"/>
      <c r="D79" s="57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</row>
    <row r="80" spans="1:254" ht="19.5" customHeight="1">
      <c r="A80"/>
      <c r="B80" s="169"/>
      <c r="C80"/>
      <c r="D80" s="57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</row>
    <row r="81" spans="1:254" ht="19.5" customHeight="1">
      <c r="A81"/>
      <c r="B81" s="169"/>
      <c r="C81"/>
      <c r="D81" s="57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</row>
    <row r="82" spans="1:254" ht="19.5" customHeight="1">
      <c r="A82"/>
      <c r="B82" s="169"/>
      <c r="C82"/>
      <c r="D82" s="57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</row>
  </sheetData>
  <sheetProtection/>
  <printOptions horizontalCentered="1"/>
  <pageMargins left="0.39" right="0.39" top="0.59" bottom="0.59" header="0.39" footer="0.39"/>
  <pageSetup fitToHeight="100" fitToWidth="1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9"/>
  <sheetViews>
    <sheetView showGridLines="0" showZeros="0" workbookViewId="0" topLeftCell="A4">
      <selection activeCell="B10" sqref="B10"/>
    </sheetView>
  </sheetViews>
  <sheetFormatPr defaultColWidth="9.16015625" defaultRowHeight="12.75" customHeight="1"/>
  <cols>
    <col min="1" max="1" width="14" style="109" customWidth="1"/>
    <col min="2" max="2" width="30.33203125" style="109" customWidth="1"/>
    <col min="3" max="3" width="16" style="109" customWidth="1"/>
    <col min="4" max="4" width="15.5" style="109" customWidth="1"/>
    <col min="5" max="5" width="12.16015625" style="109" customWidth="1"/>
    <col min="6" max="6" width="12.5" style="109" customWidth="1"/>
    <col min="7" max="7" width="11.33203125" style="109" customWidth="1"/>
    <col min="8" max="8" width="12" style="109" customWidth="1"/>
    <col min="9" max="9" width="15.33203125" style="109" customWidth="1"/>
    <col min="10" max="10" width="17.16015625" style="109" customWidth="1"/>
    <col min="11" max="13" width="9.16015625" style="109" customWidth="1"/>
    <col min="14" max="14" width="11.5" style="109" customWidth="1"/>
    <col min="15" max="15" width="11.66015625" style="109" customWidth="1"/>
    <col min="16" max="16384" width="9.16015625" style="109" customWidth="1"/>
  </cols>
  <sheetData>
    <row r="1" ht="21" customHeight="1">
      <c r="O1" s="135" t="s">
        <v>62</v>
      </c>
    </row>
    <row r="2" spans="1:15" ht="29.25" customHeight="1">
      <c r="A2" s="110" t="s">
        <v>63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</row>
    <row r="3" spans="1:15" ht="27.75" customHeight="1">
      <c r="A3" s="111" t="s">
        <v>64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</row>
    <row r="4" spans="1:15" ht="42" customHeight="1">
      <c r="A4" s="113" t="s">
        <v>65</v>
      </c>
      <c r="B4" s="113" t="s">
        <v>66</v>
      </c>
      <c r="C4" s="113" t="s">
        <v>67</v>
      </c>
      <c r="D4" s="114" t="s">
        <v>68</v>
      </c>
      <c r="E4" s="115" t="s">
        <v>69</v>
      </c>
      <c r="F4" s="116"/>
      <c r="G4" s="116"/>
      <c r="H4" s="116"/>
      <c r="I4" s="136"/>
      <c r="J4" s="114" t="s">
        <v>70</v>
      </c>
      <c r="K4" s="114" t="s">
        <v>71</v>
      </c>
      <c r="L4" s="137" t="s">
        <v>72</v>
      </c>
      <c r="M4" s="137" t="s">
        <v>73</v>
      </c>
      <c r="N4" s="114" t="s">
        <v>74</v>
      </c>
      <c r="O4" s="114" t="s">
        <v>75</v>
      </c>
    </row>
    <row r="5" spans="1:15" ht="40.5" customHeight="1">
      <c r="A5" s="117"/>
      <c r="B5" s="117"/>
      <c r="C5" s="117"/>
      <c r="D5" s="118"/>
      <c r="E5" s="119" t="s">
        <v>76</v>
      </c>
      <c r="F5" s="119" t="s">
        <v>77</v>
      </c>
      <c r="G5" s="119" t="s">
        <v>78</v>
      </c>
      <c r="H5" s="119" t="s">
        <v>79</v>
      </c>
      <c r="I5" s="119" t="s">
        <v>80</v>
      </c>
      <c r="J5" s="118"/>
      <c r="K5" s="118"/>
      <c r="L5" s="137"/>
      <c r="M5" s="137"/>
      <c r="N5" s="118"/>
      <c r="O5" s="118"/>
    </row>
    <row r="6" spans="1:15" ht="21" customHeight="1">
      <c r="A6" s="120" t="s">
        <v>81</v>
      </c>
      <c r="B6" s="120" t="s">
        <v>81</v>
      </c>
      <c r="C6" s="121">
        <v>1</v>
      </c>
      <c r="D6" s="122">
        <f aca="true" t="shared" si="0" ref="D6:O6">C6+1</f>
        <v>2</v>
      </c>
      <c r="E6" s="122">
        <f t="shared" si="0"/>
        <v>3</v>
      </c>
      <c r="F6" s="122">
        <f t="shared" si="0"/>
        <v>4</v>
      </c>
      <c r="G6" s="122">
        <f t="shared" si="0"/>
        <v>5</v>
      </c>
      <c r="H6" s="122">
        <f t="shared" si="0"/>
        <v>6</v>
      </c>
      <c r="I6" s="122">
        <f t="shared" si="0"/>
        <v>7</v>
      </c>
      <c r="J6" s="122">
        <f t="shared" si="0"/>
        <v>8</v>
      </c>
      <c r="K6" s="122">
        <f t="shared" si="0"/>
        <v>9</v>
      </c>
      <c r="L6" s="122">
        <f t="shared" si="0"/>
        <v>10</v>
      </c>
      <c r="M6" s="122">
        <f t="shared" si="0"/>
        <v>11</v>
      </c>
      <c r="N6" s="122">
        <f t="shared" si="0"/>
        <v>12</v>
      </c>
      <c r="O6" s="122">
        <f t="shared" si="0"/>
        <v>13</v>
      </c>
    </row>
    <row r="7" spans="1:15" ht="25.5" customHeight="1">
      <c r="A7" s="123"/>
      <c r="B7" s="124" t="s">
        <v>67</v>
      </c>
      <c r="C7" s="125">
        <f aca="true" t="shared" si="1" ref="C7:C12">D7+E7</f>
        <v>5244.9</v>
      </c>
      <c r="D7" s="126">
        <f aca="true" t="shared" si="2" ref="D7:I7">D8+D10</f>
        <v>3.2</v>
      </c>
      <c r="E7" s="127">
        <f t="shared" si="2"/>
        <v>5241.7</v>
      </c>
      <c r="F7" s="127">
        <f t="shared" si="2"/>
        <v>3030.5800000000004</v>
      </c>
      <c r="G7" s="127">
        <f t="shared" si="2"/>
        <v>336.12</v>
      </c>
      <c r="H7" s="127">
        <f t="shared" si="2"/>
        <v>1875</v>
      </c>
      <c r="I7" s="127">
        <f t="shared" si="2"/>
        <v>0</v>
      </c>
      <c r="J7" s="126"/>
      <c r="K7" s="127"/>
      <c r="L7" s="138"/>
      <c r="M7" s="125"/>
      <c r="N7" s="126"/>
      <c r="O7" s="127"/>
    </row>
    <row r="8" spans="1:15" ht="25.5" customHeight="1">
      <c r="A8" s="48" t="s">
        <v>82</v>
      </c>
      <c r="B8" s="49" t="s">
        <v>83</v>
      </c>
      <c r="C8" s="128">
        <f t="shared" si="1"/>
        <v>79.78</v>
      </c>
      <c r="D8" s="129"/>
      <c r="E8" s="128">
        <f>E9</f>
        <v>79.78</v>
      </c>
      <c r="F8" s="128">
        <f>F9</f>
        <v>79.78</v>
      </c>
      <c r="G8" s="128">
        <f>G9</f>
        <v>0</v>
      </c>
      <c r="H8" s="128">
        <f>H9</f>
        <v>0</v>
      </c>
      <c r="I8" s="128">
        <f>I9</f>
        <v>0</v>
      </c>
      <c r="J8" s="129"/>
      <c r="K8" s="128"/>
      <c r="L8" s="139"/>
      <c r="M8" s="130"/>
      <c r="N8" s="129"/>
      <c r="O8" s="128"/>
    </row>
    <row r="9" spans="1:15" ht="36.75" customHeight="1">
      <c r="A9" s="50" t="s">
        <v>84</v>
      </c>
      <c r="B9" s="51" t="s">
        <v>85</v>
      </c>
      <c r="C9" s="130">
        <f t="shared" si="1"/>
        <v>79.78</v>
      </c>
      <c r="D9" s="129"/>
      <c r="E9" s="128">
        <f>F9+G9+H9+I9</f>
        <v>79.78</v>
      </c>
      <c r="F9" s="130">
        <v>79.78</v>
      </c>
      <c r="G9" s="129"/>
      <c r="H9" s="128"/>
      <c r="I9" s="130"/>
      <c r="J9" s="129"/>
      <c r="K9" s="128"/>
      <c r="L9" s="139"/>
      <c r="M9" s="130"/>
      <c r="N9" s="129"/>
      <c r="O9" s="128"/>
    </row>
    <row r="10" spans="1:15" ht="25.5" customHeight="1">
      <c r="A10" s="52" t="s">
        <v>86</v>
      </c>
      <c r="B10" s="53" t="s">
        <v>30</v>
      </c>
      <c r="C10" s="130">
        <f t="shared" si="1"/>
        <v>5165.12</v>
      </c>
      <c r="D10" s="131">
        <f>D11+D12</f>
        <v>3.2</v>
      </c>
      <c r="E10" s="128">
        <f>F10+G10+H10+I10</f>
        <v>5161.92</v>
      </c>
      <c r="F10" s="128">
        <f>F11+F12</f>
        <v>2950.8</v>
      </c>
      <c r="G10" s="128">
        <f>G11+G12</f>
        <v>336.12</v>
      </c>
      <c r="H10" s="128">
        <f>H11+H12</f>
        <v>1875</v>
      </c>
      <c r="I10" s="128">
        <f>I11+I12</f>
        <v>0</v>
      </c>
      <c r="J10" s="129"/>
      <c r="K10" s="128"/>
      <c r="L10" s="139"/>
      <c r="M10" s="130"/>
      <c r="N10" s="129"/>
      <c r="O10" s="128"/>
    </row>
    <row r="11" spans="1:15" ht="31.5" customHeight="1">
      <c r="A11" s="54" t="s">
        <v>87</v>
      </c>
      <c r="B11" s="53" t="s">
        <v>88</v>
      </c>
      <c r="C11" s="130">
        <f t="shared" si="1"/>
        <v>1094.88</v>
      </c>
      <c r="D11" s="132"/>
      <c r="E11" s="128">
        <f>F11+G11+H11+I11</f>
        <v>1094.88</v>
      </c>
      <c r="F11" s="130">
        <v>758.76</v>
      </c>
      <c r="G11" s="129">
        <v>336.12</v>
      </c>
      <c r="H11" s="128"/>
      <c r="I11" s="130"/>
      <c r="J11" s="129"/>
      <c r="K11" s="128"/>
      <c r="L11" s="139"/>
      <c r="M11" s="130"/>
      <c r="N11" s="129"/>
      <c r="O11" s="128"/>
    </row>
    <row r="12" spans="1:15" ht="25.5" customHeight="1">
      <c r="A12" s="133" t="s">
        <v>89</v>
      </c>
      <c r="B12" s="56" t="s">
        <v>90</v>
      </c>
      <c r="C12" s="130">
        <f t="shared" si="1"/>
        <v>4070.24</v>
      </c>
      <c r="D12" s="129">
        <v>3.2</v>
      </c>
      <c r="E12" s="128">
        <f>F12+G12+H12+I12</f>
        <v>4067.04</v>
      </c>
      <c r="F12" s="130">
        <v>2192.04</v>
      </c>
      <c r="G12" s="129"/>
      <c r="H12" s="128">
        <v>1875</v>
      </c>
      <c r="I12" s="130"/>
      <c r="J12" s="129"/>
      <c r="K12" s="128"/>
      <c r="L12" s="139"/>
      <c r="M12" s="130"/>
      <c r="N12" s="129"/>
      <c r="O12" s="128"/>
    </row>
    <row r="13" spans="2:15" ht="21" customHeight="1">
      <c r="B13" s="134"/>
      <c r="C13" s="134"/>
      <c r="D13" s="134"/>
      <c r="E13" s="134"/>
      <c r="F13" s="134"/>
      <c r="G13" s="134"/>
      <c r="H13" s="134"/>
      <c r="I13" s="134"/>
      <c r="J13" s="134"/>
      <c r="K13" s="134"/>
      <c r="L13" s="134"/>
      <c r="M13" s="134"/>
      <c r="N13" s="134"/>
      <c r="O13" s="134"/>
    </row>
    <row r="14" spans="2:14" ht="21" customHeight="1">
      <c r="B14" s="134"/>
      <c r="C14" s="134"/>
      <c r="E14" s="134"/>
      <c r="F14" s="134"/>
      <c r="G14" s="134"/>
      <c r="H14" s="134"/>
      <c r="I14" s="134"/>
      <c r="J14" s="134"/>
      <c r="K14" s="134"/>
      <c r="L14" s="134"/>
      <c r="M14" s="134"/>
      <c r="N14" s="134"/>
    </row>
    <row r="15" spans="2:14" ht="21" customHeight="1">
      <c r="B15" s="134"/>
      <c r="C15" s="134"/>
      <c r="F15" s="134"/>
      <c r="H15" s="134"/>
      <c r="J15" s="134"/>
      <c r="K15" s="134"/>
      <c r="L15" s="134"/>
      <c r="M15" s="134"/>
      <c r="N15" s="134"/>
    </row>
    <row r="16" spans="3:14" ht="21" customHeight="1">
      <c r="C16" s="134"/>
      <c r="K16" s="134"/>
      <c r="L16" s="134"/>
      <c r="M16" s="134"/>
      <c r="N16" s="134"/>
    </row>
    <row r="17" spans="3:14" ht="21" customHeight="1">
      <c r="C17" s="134"/>
      <c r="K17" s="134"/>
      <c r="N17" s="134"/>
    </row>
    <row r="18" spans="13:14" ht="21" customHeight="1">
      <c r="M18" s="134"/>
      <c r="N18" s="134"/>
    </row>
    <row r="19" spans="11:13" ht="21" customHeight="1">
      <c r="K19" s="134"/>
      <c r="L19" s="134"/>
      <c r="M19" s="134"/>
    </row>
    <row r="20" ht="21" customHeight="1"/>
    <row r="21" ht="21" customHeight="1"/>
    <row r="22" ht="21" customHeight="1"/>
    <row r="23" ht="21" customHeight="1"/>
  </sheetData>
  <sheetProtection/>
  <mergeCells count="13">
    <mergeCell ref="A2:O2"/>
    <mergeCell ref="A3:O3"/>
    <mergeCell ref="E4:I4"/>
    <mergeCell ref="A4:A5"/>
    <mergeCell ref="B4:B5"/>
    <mergeCell ref="C4:C5"/>
    <mergeCell ref="D4:D5"/>
    <mergeCell ref="J4:J5"/>
    <mergeCell ref="K4:K5"/>
    <mergeCell ref="L4:L5"/>
    <mergeCell ref="M4:M5"/>
    <mergeCell ref="N4:N5"/>
    <mergeCell ref="O4:O5"/>
  </mergeCells>
  <printOptions horizontalCentered="1"/>
  <pageMargins left="0.39" right="0.39" top="0.59" bottom="0.59" header="0.39" footer="0.39"/>
  <pageSetup fitToHeight="100" fitToWidth="1" horizontalDpi="600" verticalDpi="600" orientation="landscape" paperSize="9" scale="7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"/>
  <sheetViews>
    <sheetView showGridLines="0" showZeros="0" workbookViewId="0" topLeftCell="A1">
      <selection activeCell="A8" sqref="A8:B12"/>
    </sheetView>
  </sheetViews>
  <sheetFormatPr defaultColWidth="9.16015625" defaultRowHeight="12.75" customHeight="1"/>
  <cols>
    <col min="1" max="1" width="13.66015625" style="0" customWidth="1"/>
    <col min="2" max="2" width="41.33203125" style="0" customWidth="1"/>
    <col min="3" max="4" width="16.83203125" style="0" customWidth="1"/>
    <col min="5" max="5" width="16.16015625" style="0" customWidth="1"/>
    <col min="6" max="6" width="17.66015625" style="0" customWidth="1"/>
    <col min="7" max="8" width="18.5" style="0" customWidth="1"/>
    <col min="9" max="9" width="9.16015625" style="0" customWidth="1"/>
    <col min="10" max="10" width="13.5" style="0" customWidth="1"/>
  </cols>
  <sheetData>
    <row r="1" spans="1:10" ht="21" customHeight="1">
      <c r="A1" s="32"/>
      <c r="B1" s="32"/>
      <c r="C1" s="32"/>
      <c r="D1" s="32"/>
      <c r="E1" s="32"/>
      <c r="F1" s="32"/>
      <c r="G1" s="32"/>
      <c r="H1" s="2" t="s">
        <v>91</v>
      </c>
      <c r="I1" s="32"/>
      <c r="J1" s="32"/>
    </row>
    <row r="2" spans="1:10" ht="29.25" customHeight="1">
      <c r="A2" s="18" t="s">
        <v>92</v>
      </c>
      <c r="B2" s="18"/>
      <c r="C2" s="18"/>
      <c r="D2" s="18"/>
      <c r="E2" s="18"/>
      <c r="F2" s="18"/>
      <c r="G2" s="18"/>
      <c r="H2" s="18"/>
      <c r="I2" s="108"/>
      <c r="J2" s="108"/>
    </row>
    <row r="3" spans="1:10" ht="21" customHeight="1">
      <c r="A3" s="5" t="s">
        <v>2</v>
      </c>
      <c r="B3" s="1"/>
      <c r="C3" s="32"/>
      <c r="D3" s="32"/>
      <c r="E3" s="32"/>
      <c r="F3" s="32"/>
      <c r="G3" s="32"/>
      <c r="H3" s="34" t="s">
        <v>3</v>
      </c>
      <c r="I3" s="32"/>
      <c r="J3" s="32"/>
    </row>
    <row r="4" spans="1:10" ht="21" customHeight="1">
      <c r="A4" s="6" t="s">
        <v>93</v>
      </c>
      <c r="B4" s="6"/>
      <c r="C4" s="103" t="s">
        <v>67</v>
      </c>
      <c r="D4" s="104" t="s">
        <v>94</v>
      </c>
      <c r="E4" s="35" t="s">
        <v>95</v>
      </c>
      <c r="F4" s="105" t="s">
        <v>96</v>
      </c>
      <c r="G4" s="106" t="s">
        <v>97</v>
      </c>
      <c r="H4" s="107" t="s">
        <v>98</v>
      </c>
      <c r="I4" s="32"/>
      <c r="J4" s="32"/>
    </row>
    <row r="5" spans="1:10" ht="21" customHeight="1">
      <c r="A5" s="39" t="s">
        <v>99</v>
      </c>
      <c r="B5" s="10" t="s">
        <v>100</v>
      </c>
      <c r="C5" s="103"/>
      <c r="D5" s="104"/>
      <c r="E5" s="35"/>
      <c r="F5" s="105"/>
      <c r="G5" s="106"/>
      <c r="H5" s="107"/>
      <c r="I5" s="32"/>
      <c r="J5" s="32"/>
    </row>
    <row r="6" spans="1:10" ht="21" customHeight="1">
      <c r="A6" s="37" t="s">
        <v>81</v>
      </c>
      <c r="B6" s="37" t="s">
        <v>81</v>
      </c>
      <c r="C6" s="37">
        <v>1</v>
      </c>
      <c r="D6" s="38">
        <f>C6+1</f>
        <v>2</v>
      </c>
      <c r="E6" s="38">
        <f>D6+1</f>
        <v>3</v>
      </c>
      <c r="F6" s="38">
        <f>E6+1</f>
        <v>4</v>
      </c>
      <c r="G6" s="14">
        <f>F6+1</f>
        <v>5</v>
      </c>
      <c r="H6" s="38">
        <f>G6+1</f>
        <v>6</v>
      </c>
      <c r="I6" s="32"/>
      <c r="J6" s="32"/>
    </row>
    <row r="7" spans="1:10" ht="18.75" customHeight="1">
      <c r="A7" s="15"/>
      <c r="B7" s="15" t="s">
        <v>67</v>
      </c>
      <c r="C7" s="43">
        <f>C8+C10</f>
        <v>5244.9</v>
      </c>
      <c r="D7" s="43">
        <f>D8+D10</f>
        <v>3369.9</v>
      </c>
      <c r="E7" s="43">
        <f>E8+E10</f>
        <v>1875</v>
      </c>
      <c r="F7" s="43">
        <v>0</v>
      </c>
      <c r="G7" s="43">
        <v>0</v>
      </c>
      <c r="H7" s="43">
        <v>0</v>
      </c>
      <c r="I7" s="1"/>
      <c r="J7" s="32"/>
    </row>
    <row r="8" spans="1:10" ht="18.75" customHeight="1">
      <c r="A8" s="48" t="s">
        <v>82</v>
      </c>
      <c r="B8" s="49" t="s">
        <v>83</v>
      </c>
      <c r="C8" s="43">
        <f>C9</f>
        <v>79.78</v>
      </c>
      <c r="D8" s="43">
        <f>D9</f>
        <v>79.78</v>
      </c>
      <c r="E8" s="43"/>
      <c r="F8" s="43">
        <v>0</v>
      </c>
      <c r="G8" s="43">
        <v>0</v>
      </c>
      <c r="H8" s="43">
        <v>0</v>
      </c>
      <c r="I8" s="1"/>
      <c r="J8" s="1"/>
    </row>
    <row r="9" spans="1:10" ht="27" customHeight="1">
      <c r="A9" s="50" t="s">
        <v>84</v>
      </c>
      <c r="B9" s="51" t="s">
        <v>85</v>
      </c>
      <c r="C9" s="43">
        <v>79.78</v>
      </c>
      <c r="D9" s="43">
        <v>79.78</v>
      </c>
      <c r="E9" s="43"/>
      <c r="F9" s="43">
        <v>0</v>
      </c>
      <c r="G9" s="43">
        <v>0</v>
      </c>
      <c r="H9" s="43">
        <v>0</v>
      </c>
      <c r="I9" s="1"/>
      <c r="J9" s="1"/>
    </row>
    <row r="10" spans="1:10" ht="18.75" customHeight="1">
      <c r="A10" s="52" t="s">
        <v>86</v>
      </c>
      <c r="B10" s="53" t="s">
        <v>30</v>
      </c>
      <c r="C10" s="43">
        <f>C11+C12</f>
        <v>5165.12</v>
      </c>
      <c r="D10" s="43">
        <f>D11+D12</f>
        <v>3290.12</v>
      </c>
      <c r="E10" s="43">
        <f>E11+E12</f>
        <v>1875</v>
      </c>
      <c r="F10" s="43">
        <v>0</v>
      </c>
      <c r="G10" s="43">
        <v>0</v>
      </c>
      <c r="H10" s="43">
        <v>0</v>
      </c>
      <c r="I10" s="1"/>
      <c r="J10" s="32"/>
    </row>
    <row r="11" spans="1:10" ht="18.75" customHeight="1">
      <c r="A11" s="54" t="s">
        <v>87</v>
      </c>
      <c r="B11" s="53" t="s">
        <v>88</v>
      </c>
      <c r="C11" s="43">
        <f>D11</f>
        <v>1094.88</v>
      </c>
      <c r="D11" s="43">
        <v>1094.88</v>
      </c>
      <c r="E11" s="43"/>
      <c r="F11" s="43">
        <v>0</v>
      </c>
      <c r="G11" s="43">
        <v>0</v>
      </c>
      <c r="H11" s="43">
        <v>0</v>
      </c>
      <c r="I11" s="32"/>
      <c r="J11" s="32"/>
    </row>
    <row r="12" spans="1:10" ht="18.75" customHeight="1">
      <c r="A12" s="55" t="s">
        <v>89</v>
      </c>
      <c r="B12" s="56" t="s">
        <v>90</v>
      </c>
      <c r="C12" s="43">
        <f>D12+E12</f>
        <v>4070.24</v>
      </c>
      <c r="D12" s="43">
        <v>2195.24</v>
      </c>
      <c r="E12" s="43">
        <v>1875</v>
      </c>
      <c r="F12" s="43">
        <v>0</v>
      </c>
      <c r="G12" s="43">
        <v>0</v>
      </c>
      <c r="H12" s="43">
        <v>0</v>
      </c>
      <c r="I12" s="32"/>
      <c r="J12" s="32"/>
    </row>
  </sheetData>
  <sheetProtection/>
  <mergeCells count="6">
    <mergeCell ref="C4:C5"/>
    <mergeCell ref="D4:D5"/>
    <mergeCell ref="E4:E5"/>
    <mergeCell ref="F4:F5"/>
    <mergeCell ref="G4:G5"/>
    <mergeCell ref="H4:H5"/>
  </mergeCells>
  <printOptions horizontalCentered="1"/>
  <pageMargins left="0.39" right="0.39" top="0.59" bottom="0.59" header="0.39" footer="0.39"/>
  <pageSetup fitToHeight="100" fitToWidth="1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72"/>
  <sheetViews>
    <sheetView showGridLines="0" showZeros="0" workbookViewId="0" topLeftCell="A1">
      <selection activeCell="C40" sqref="C40"/>
    </sheetView>
  </sheetViews>
  <sheetFormatPr defaultColWidth="9.16015625" defaultRowHeight="12.75" customHeight="1"/>
  <cols>
    <col min="1" max="1" width="33.83203125" style="57" customWidth="1"/>
    <col min="2" max="2" width="24.33203125" style="57" customWidth="1"/>
    <col min="3" max="3" width="35.66015625" style="57" customWidth="1"/>
    <col min="4" max="4" width="25" style="57" customWidth="1"/>
    <col min="5" max="6" width="19.66015625" style="57" customWidth="1"/>
    <col min="7" max="254" width="9.16015625" style="0" customWidth="1"/>
  </cols>
  <sheetData>
    <row r="1" spans="1:254" ht="14.25" customHeight="1">
      <c r="A1" s="58"/>
      <c r="B1" s="58"/>
      <c r="C1" s="58"/>
      <c r="D1" s="59"/>
      <c r="F1" s="59" t="s">
        <v>101</v>
      </c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</row>
    <row r="2" spans="1:254" ht="22.5" customHeight="1">
      <c r="A2" s="60" t="s">
        <v>102</v>
      </c>
      <c r="B2" s="61"/>
      <c r="C2" s="61"/>
      <c r="D2" s="61"/>
      <c r="E2" s="62"/>
      <c r="F2" s="62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</row>
    <row r="3" spans="1:254" ht="14.25" customHeight="1">
      <c r="A3" s="63" t="s">
        <v>2</v>
      </c>
      <c r="B3" s="58"/>
      <c r="C3" s="58"/>
      <c r="D3" s="59"/>
      <c r="F3" s="59" t="s">
        <v>3</v>
      </c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</row>
    <row r="4" spans="1:254" ht="13.5" customHeight="1">
      <c r="A4" s="64" t="s">
        <v>4</v>
      </c>
      <c r="B4" s="65"/>
      <c r="C4" s="66" t="s">
        <v>5</v>
      </c>
      <c r="D4" s="67"/>
      <c r="E4" s="68"/>
      <c r="F4" s="68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</row>
    <row r="5" spans="1:254" ht="13.5" customHeight="1">
      <c r="A5" s="69" t="s">
        <v>6</v>
      </c>
      <c r="B5" s="70" t="s">
        <v>7</v>
      </c>
      <c r="C5" s="71" t="s">
        <v>8</v>
      </c>
      <c r="D5" s="72" t="s">
        <v>67</v>
      </c>
      <c r="E5" s="73" t="s">
        <v>103</v>
      </c>
      <c r="F5" s="74" t="s">
        <v>104</v>
      </c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</row>
    <row r="6" spans="1:254" ht="13.5" customHeight="1">
      <c r="A6" s="75" t="s">
        <v>9</v>
      </c>
      <c r="B6" s="76">
        <f>B7+B8+B9+B12</f>
        <v>5241.7</v>
      </c>
      <c r="C6" s="77" t="s">
        <v>10</v>
      </c>
      <c r="D6" s="76"/>
      <c r="E6" s="78"/>
      <c r="F6" s="79">
        <v>0</v>
      </c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</row>
    <row r="7" spans="1:254" ht="13.5" customHeight="1">
      <c r="A7" s="80" t="s">
        <v>11</v>
      </c>
      <c r="B7" s="43">
        <v>3030.58</v>
      </c>
      <c r="C7" s="77" t="s">
        <v>12</v>
      </c>
      <c r="D7" s="76"/>
      <c r="E7" s="78"/>
      <c r="F7" s="79">
        <v>0</v>
      </c>
      <c r="G7" s="3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</row>
    <row r="8" spans="1:254" ht="13.5" customHeight="1">
      <c r="A8" s="81" t="s">
        <v>13</v>
      </c>
      <c r="B8" s="82">
        <v>336.12</v>
      </c>
      <c r="C8" s="77" t="s">
        <v>14</v>
      </c>
      <c r="D8" s="76"/>
      <c r="E8" s="78"/>
      <c r="F8" s="79">
        <v>0</v>
      </c>
      <c r="G8" s="3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</row>
    <row r="9" spans="1:254" ht="13.5" customHeight="1">
      <c r="A9" s="83" t="s">
        <v>15</v>
      </c>
      <c r="B9" s="43">
        <v>1875</v>
      </c>
      <c r="C9" s="77" t="s">
        <v>16</v>
      </c>
      <c r="D9" s="76"/>
      <c r="E9" s="78"/>
      <c r="F9" s="79">
        <v>0</v>
      </c>
      <c r="G9" s="3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</row>
    <row r="10" spans="1:254" ht="13.5" customHeight="1">
      <c r="A10" s="84" t="s">
        <v>17</v>
      </c>
      <c r="B10" s="82"/>
      <c r="C10" s="77" t="s">
        <v>18</v>
      </c>
      <c r="D10" s="76"/>
      <c r="E10" s="78"/>
      <c r="F10" s="79">
        <v>0</v>
      </c>
      <c r="G10" s="31"/>
      <c r="H10" s="3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</row>
    <row r="11" spans="1:254" ht="13.5" customHeight="1">
      <c r="A11" s="85" t="s">
        <v>19</v>
      </c>
      <c r="B11" s="76"/>
      <c r="C11" s="86" t="s">
        <v>20</v>
      </c>
      <c r="D11" s="76"/>
      <c r="E11" s="78"/>
      <c r="F11" s="79">
        <v>0</v>
      </c>
      <c r="G11" s="31"/>
      <c r="H11" s="3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</row>
    <row r="12" spans="1:254" ht="13.5" customHeight="1">
      <c r="A12" s="87" t="s">
        <v>21</v>
      </c>
      <c r="B12" s="76"/>
      <c r="C12" s="88" t="s">
        <v>22</v>
      </c>
      <c r="D12" s="76"/>
      <c r="E12" s="78"/>
      <c r="F12" s="79">
        <v>0</v>
      </c>
      <c r="G12" s="31"/>
      <c r="H12" s="3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</row>
    <row r="13" spans="1:254" ht="13.5" customHeight="1">
      <c r="A13" s="87" t="s">
        <v>23</v>
      </c>
      <c r="B13" s="43"/>
      <c r="C13" s="86" t="s">
        <v>24</v>
      </c>
      <c r="D13" s="76">
        <f>E13+F13</f>
        <v>79.78</v>
      </c>
      <c r="E13" s="78">
        <v>79.78</v>
      </c>
      <c r="F13" s="79">
        <v>0</v>
      </c>
      <c r="G13" s="31"/>
      <c r="H13" s="3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</row>
    <row r="14" spans="1:254" ht="13.5" customHeight="1">
      <c r="A14" s="87" t="s">
        <v>25</v>
      </c>
      <c r="B14" s="89"/>
      <c r="C14" s="77" t="s">
        <v>26</v>
      </c>
      <c r="D14" s="76"/>
      <c r="E14" s="78"/>
      <c r="F14" s="79">
        <v>0</v>
      </c>
      <c r="G14" s="31"/>
      <c r="H14" s="3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</row>
    <row r="15" spans="1:254" ht="13.5" customHeight="1">
      <c r="A15" s="87" t="s">
        <v>27</v>
      </c>
      <c r="B15" s="89"/>
      <c r="C15" s="77" t="s">
        <v>28</v>
      </c>
      <c r="D15" s="76"/>
      <c r="E15" s="78"/>
      <c r="F15" s="79">
        <v>0</v>
      </c>
      <c r="G15" s="31"/>
      <c r="H15" s="3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</row>
    <row r="16" spans="1:254" ht="13.5" customHeight="1">
      <c r="A16" s="87" t="s">
        <v>29</v>
      </c>
      <c r="B16" s="89"/>
      <c r="C16" s="77" t="s">
        <v>30</v>
      </c>
      <c r="D16" s="76">
        <f>E16+F16</f>
        <v>5165.12</v>
      </c>
      <c r="E16" s="78">
        <v>5165.12</v>
      </c>
      <c r="F16" s="79">
        <v>0</v>
      </c>
      <c r="G16" s="31"/>
      <c r="H16" s="3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</row>
    <row r="17" spans="1:254" ht="13.5" customHeight="1">
      <c r="A17" s="90"/>
      <c r="B17" s="43"/>
      <c r="C17" s="77" t="s">
        <v>31</v>
      </c>
      <c r="D17" s="76"/>
      <c r="E17" s="78"/>
      <c r="F17" s="79">
        <v>0</v>
      </c>
      <c r="G17" s="31"/>
      <c r="H17" s="3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</row>
    <row r="18" spans="1:254" ht="13.5" customHeight="1">
      <c r="A18" s="90"/>
      <c r="B18" s="43"/>
      <c r="C18" s="77" t="s">
        <v>32</v>
      </c>
      <c r="D18" s="76"/>
      <c r="E18" s="78"/>
      <c r="F18" s="79">
        <v>0</v>
      </c>
      <c r="G18" s="31"/>
      <c r="H18" s="3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</row>
    <row r="19" spans="1:254" ht="13.5" customHeight="1">
      <c r="A19" s="91"/>
      <c r="B19" s="43"/>
      <c r="C19" s="77" t="s">
        <v>33</v>
      </c>
      <c r="D19" s="76"/>
      <c r="E19" s="78"/>
      <c r="F19" s="79">
        <v>0</v>
      </c>
      <c r="G19" s="31"/>
      <c r="H19" s="3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</row>
    <row r="20" spans="1:254" ht="13.5" customHeight="1">
      <c r="A20" s="90"/>
      <c r="B20" s="92"/>
      <c r="C20" s="77" t="s">
        <v>34</v>
      </c>
      <c r="D20" s="76"/>
      <c r="E20" s="78"/>
      <c r="F20" s="79">
        <v>0</v>
      </c>
      <c r="G20" s="31"/>
      <c r="H20" s="31"/>
      <c r="I20" s="31"/>
      <c r="J20" s="31"/>
      <c r="K20" s="31"/>
      <c r="M20" s="3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</row>
    <row r="21" spans="1:254" ht="13.5" customHeight="1">
      <c r="A21" s="90"/>
      <c r="B21" s="92"/>
      <c r="C21" s="77" t="s">
        <v>36</v>
      </c>
      <c r="D21" s="76"/>
      <c r="E21" s="78"/>
      <c r="F21" s="79">
        <v>0</v>
      </c>
      <c r="G21" s="31"/>
      <c r="H21" s="31"/>
      <c r="I21" s="31"/>
      <c r="J21" s="31"/>
      <c r="K21" s="31"/>
      <c r="L21" s="3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</row>
    <row r="22" spans="1:254" ht="13.5" customHeight="1">
      <c r="A22" s="90"/>
      <c r="B22" s="92"/>
      <c r="C22" s="77" t="s">
        <v>38</v>
      </c>
      <c r="D22" s="76"/>
      <c r="E22" s="78"/>
      <c r="F22" s="79">
        <v>0</v>
      </c>
      <c r="G22" s="31"/>
      <c r="H22" s="31"/>
      <c r="I22" s="31"/>
      <c r="J22" s="31"/>
      <c r="K22" s="31"/>
      <c r="L22" s="3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</row>
    <row r="23" spans="1:254" ht="13.5" customHeight="1">
      <c r="A23" s="90"/>
      <c r="B23" s="92"/>
      <c r="C23" s="77" t="s">
        <v>40</v>
      </c>
      <c r="D23" s="76"/>
      <c r="E23" s="78"/>
      <c r="F23" s="79">
        <v>0</v>
      </c>
      <c r="G23" s="31"/>
      <c r="H23" s="31"/>
      <c r="I23" s="31"/>
      <c r="K23" s="3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</row>
    <row r="24" spans="1:254" ht="13.5" customHeight="1">
      <c r="A24" s="90"/>
      <c r="B24" s="92"/>
      <c r="C24" s="77" t="s">
        <v>42</v>
      </c>
      <c r="D24" s="76"/>
      <c r="E24" s="78"/>
      <c r="F24" s="79">
        <v>0</v>
      </c>
      <c r="G24" s="31"/>
      <c r="H24" s="31"/>
      <c r="I24" s="31"/>
      <c r="J24" s="31"/>
      <c r="K24" s="3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</row>
    <row r="25" spans="1:254" ht="13.5" customHeight="1">
      <c r="A25" s="90"/>
      <c r="B25" s="92"/>
      <c r="C25" s="77" t="s">
        <v>44</v>
      </c>
      <c r="D25" s="76"/>
      <c r="E25" s="78"/>
      <c r="F25" s="79">
        <v>0</v>
      </c>
      <c r="G25" s="31"/>
      <c r="H25" s="31"/>
      <c r="I25" s="31"/>
      <c r="J25" s="3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</row>
    <row r="26" spans="1:254" ht="13.5" customHeight="1">
      <c r="A26" s="90"/>
      <c r="B26" s="92"/>
      <c r="C26" s="77" t="s">
        <v>45</v>
      </c>
      <c r="D26" s="76"/>
      <c r="E26" s="78"/>
      <c r="F26" s="79">
        <v>0</v>
      </c>
      <c r="G26" s="31"/>
      <c r="H26" s="31"/>
      <c r="I26" s="31"/>
      <c r="J26" s="3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</row>
    <row r="27" spans="1:254" ht="13.5" customHeight="1">
      <c r="A27" s="90"/>
      <c r="B27" s="92"/>
      <c r="C27" s="77" t="s">
        <v>46</v>
      </c>
      <c r="D27" s="76"/>
      <c r="E27" s="78"/>
      <c r="F27" s="79">
        <v>0</v>
      </c>
      <c r="G27" s="31"/>
      <c r="H27" s="31"/>
      <c r="I27" s="31"/>
      <c r="J27" s="3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</row>
    <row r="28" spans="1:254" ht="13.5" customHeight="1">
      <c r="A28" s="90"/>
      <c r="B28" s="92"/>
      <c r="C28" s="77" t="s">
        <v>47</v>
      </c>
      <c r="D28" s="76"/>
      <c r="E28" s="78"/>
      <c r="F28" s="79">
        <v>0</v>
      </c>
      <c r="G28" s="31"/>
      <c r="H28" s="31"/>
      <c r="I28" s="3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</row>
    <row r="29" spans="1:254" ht="13.5" customHeight="1">
      <c r="A29" s="90"/>
      <c r="B29" s="92"/>
      <c r="C29" s="93" t="s">
        <v>48</v>
      </c>
      <c r="D29" s="76"/>
      <c r="E29" s="78"/>
      <c r="F29" s="79">
        <v>0</v>
      </c>
      <c r="G29" s="31"/>
      <c r="H29" s="31"/>
      <c r="I29" s="3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</row>
    <row r="30" spans="1:254" ht="13.5" customHeight="1">
      <c r="A30" s="90"/>
      <c r="B30" s="92"/>
      <c r="C30" s="93" t="s">
        <v>49</v>
      </c>
      <c r="D30" s="76"/>
      <c r="E30" s="78"/>
      <c r="F30" s="79">
        <v>0</v>
      </c>
      <c r="G30" s="31"/>
      <c r="H30" s="3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</row>
    <row r="31" spans="1:254" ht="13.5" customHeight="1">
      <c r="A31" s="90"/>
      <c r="B31" s="92"/>
      <c r="C31" s="93" t="s">
        <v>50</v>
      </c>
      <c r="D31" s="76"/>
      <c r="E31" s="78"/>
      <c r="F31" s="79">
        <v>0</v>
      </c>
      <c r="G31" s="31"/>
      <c r="H31" s="3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</row>
    <row r="32" spans="1:254" ht="13.5" customHeight="1">
      <c r="A32" s="90"/>
      <c r="B32" s="92"/>
      <c r="C32" s="93" t="s">
        <v>51</v>
      </c>
      <c r="D32" s="76"/>
      <c r="E32" s="78"/>
      <c r="F32" s="79">
        <v>0</v>
      </c>
      <c r="G32" s="31"/>
      <c r="H32" s="3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</row>
    <row r="33" spans="1:254" ht="13.5" customHeight="1">
      <c r="A33" s="94" t="s">
        <v>105</v>
      </c>
      <c r="B33" s="95">
        <v>3.2</v>
      </c>
      <c r="C33" s="96"/>
      <c r="D33" s="43"/>
      <c r="E33" s="78"/>
      <c r="F33" s="97"/>
      <c r="G33" s="31"/>
      <c r="H33" s="3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</row>
    <row r="34" spans="1:254" ht="13.5" customHeight="1">
      <c r="A34" s="94" t="s">
        <v>57</v>
      </c>
      <c r="B34" s="98"/>
      <c r="C34" s="96"/>
      <c r="D34" s="92"/>
      <c r="E34" s="78"/>
      <c r="F34" s="97"/>
      <c r="G34" s="31"/>
      <c r="H34" s="3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</row>
    <row r="35" spans="1:254" ht="13.5" customHeight="1">
      <c r="A35" s="94" t="s">
        <v>58</v>
      </c>
      <c r="B35" s="95"/>
      <c r="C35" s="96"/>
      <c r="D35" s="92"/>
      <c r="E35" s="78"/>
      <c r="F35" s="97"/>
      <c r="G35" s="31"/>
      <c r="H35" s="3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</row>
    <row r="36" spans="1:254" ht="13.5" customHeight="1">
      <c r="A36" s="94" t="s">
        <v>59</v>
      </c>
      <c r="B36" s="95">
        <v>3.2</v>
      </c>
      <c r="C36" s="99"/>
      <c r="D36" s="92"/>
      <c r="E36" s="78"/>
      <c r="F36" s="97"/>
      <c r="G36" s="31"/>
      <c r="H36" s="3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</row>
    <row r="37" spans="1:254" ht="13.5" customHeight="1">
      <c r="A37" s="90"/>
      <c r="B37" s="92"/>
      <c r="C37" s="100"/>
      <c r="D37" s="43"/>
      <c r="E37" s="78"/>
      <c r="F37" s="101">
        <v>0</v>
      </c>
      <c r="G37" s="3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</row>
    <row r="38" spans="1:254" ht="13.5" customHeight="1">
      <c r="A38" s="69" t="s">
        <v>106</v>
      </c>
      <c r="B38" s="92">
        <f>B6+B33</f>
        <v>5244.9</v>
      </c>
      <c r="C38" s="69" t="s">
        <v>107</v>
      </c>
      <c r="D38" s="92">
        <f>E38</f>
        <v>5244.9</v>
      </c>
      <c r="E38" s="92">
        <f>E13+E16</f>
        <v>5244.9</v>
      </c>
      <c r="F38" s="92">
        <f>SUM(F6:F37)</f>
        <v>0</v>
      </c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</row>
    <row r="39" spans="3:5" ht="19.5" customHeight="1">
      <c r="C39" s="102"/>
      <c r="D39" s="102"/>
      <c r="E39" s="102"/>
    </row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>
      <c r="B72" s="102"/>
    </row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</sheetData>
  <sheetProtection/>
  <printOptions horizontalCentered="1"/>
  <pageMargins left="0.39" right="0.39" top="0.59" bottom="0.59" header="0.39" footer="0.39"/>
  <pageSetup fitToHeight="100" fitToWidth="1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"/>
  <sheetViews>
    <sheetView showGridLines="0" showZeros="0" workbookViewId="0" topLeftCell="A1">
      <selection activeCell="F39" sqref="F39"/>
    </sheetView>
  </sheetViews>
  <sheetFormatPr defaultColWidth="9.16015625" defaultRowHeight="12.75" customHeight="1"/>
  <cols>
    <col min="1" max="1" width="16.66015625" style="31" customWidth="1"/>
    <col min="2" max="2" width="36.16015625" style="31" customWidth="1"/>
    <col min="3" max="5" width="28" style="31" customWidth="1"/>
    <col min="6" max="16384" width="9.16015625" style="31" customWidth="1"/>
  </cols>
  <sheetData>
    <row r="1" spans="1:5" ht="21" customHeight="1">
      <c r="A1" s="1"/>
      <c r="B1" s="1"/>
      <c r="C1" s="1"/>
      <c r="D1" s="1"/>
      <c r="E1" s="2" t="s">
        <v>108</v>
      </c>
    </row>
    <row r="2" spans="1:5" ht="29.25" customHeight="1">
      <c r="A2" s="3" t="s">
        <v>109</v>
      </c>
      <c r="B2" s="3"/>
      <c r="C2" s="3"/>
      <c r="D2" s="3"/>
      <c r="E2" s="3"/>
    </row>
    <row r="3" spans="1:5" ht="21" customHeight="1">
      <c r="A3" s="5" t="s">
        <v>2</v>
      </c>
      <c r="B3" s="1"/>
      <c r="C3" s="1"/>
      <c r="D3" s="1"/>
      <c r="E3" s="2" t="s">
        <v>3</v>
      </c>
    </row>
    <row r="4" spans="1:5" ht="17.25" customHeight="1">
      <c r="A4" s="6" t="s">
        <v>93</v>
      </c>
      <c r="B4" s="7"/>
      <c r="C4" s="7" t="s">
        <v>110</v>
      </c>
      <c r="D4" s="8"/>
      <c r="E4" s="9"/>
    </row>
    <row r="5" spans="1:5" ht="21" customHeight="1">
      <c r="A5" s="10" t="s">
        <v>99</v>
      </c>
      <c r="B5" s="11" t="s">
        <v>100</v>
      </c>
      <c r="C5" s="12" t="s">
        <v>67</v>
      </c>
      <c r="D5" s="12" t="s">
        <v>94</v>
      </c>
      <c r="E5" s="12" t="s">
        <v>95</v>
      </c>
    </row>
    <row r="6" spans="1:5" ht="21" customHeight="1">
      <c r="A6" s="13" t="s">
        <v>81</v>
      </c>
      <c r="B6" s="13" t="s">
        <v>81</v>
      </c>
      <c r="C6" s="14">
        <v>1</v>
      </c>
      <c r="D6" s="14">
        <f>C6+1</f>
        <v>2</v>
      </c>
      <c r="E6" s="14">
        <f>D6+1</f>
        <v>3</v>
      </c>
    </row>
    <row r="7" spans="1:5" ht="18.75" customHeight="1">
      <c r="A7" s="15"/>
      <c r="B7" s="15" t="s">
        <v>67</v>
      </c>
      <c r="C7" s="43">
        <f>C8+C10</f>
        <v>5244.9</v>
      </c>
      <c r="D7" s="43">
        <f>D8+D10</f>
        <v>3369.9</v>
      </c>
      <c r="E7" s="43">
        <f>E8+E10</f>
        <v>1875</v>
      </c>
    </row>
    <row r="8" spans="1:5" ht="18.75" customHeight="1">
      <c r="A8" s="48" t="s">
        <v>82</v>
      </c>
      <c r="B8" s="49" t="s">
        <v>83</v>
      </c>
      <c r="C8" s="43">
        <f>C9</f>
        <v>79.78</v>
      </c>
      <c r="D8" s="43">
        <f>D9</f>
        <v>79.78</v>
      </c>
      <c r="E8" s="43"/>
    </row>
    <row r="9" spans="1:5" ht="30" customHeight="1">
      <c r="A9" s="50" t="s">
        <v>84</v>
      </c>
      <c r="B9" s="51" t="s">
        <v>85</v>
      </c>
      <c r="C9" s="43">
        <v>79.78</v>
      </c>
      <c r="D9" s="43">
        <v>79.78</v>
      </c>
      <c r="E9" s="43"/>
    </row>
    <row r="10" spans="1:5" ht="18.75" customHeight="1">
      <c r="A10" s="52" t="s">
        <v>86</v>
      </c>
      <c r="B10" s="53" t="s">
        <v>30</v>
      </c>
      <c r="C10" s="43">
        <f>C11+C12</f>
        <v>5165.12</v>
      </c>
      <c r="D10" s="43">
        <f>D11+D12</f>
        <v>3290.12</v>
      </c>
      <c r="E10" s="43">
        <f>E11+E12</f>
        <v>1875</v>
      </c>
    </row>
    <row r="11" spans="1:5" ht="18.75" customHeight="1">
      <c r="A11" s="54" t="s">
        <v>87</v>
      </c>
      <c r="B11" s="53" t="s">
        <v>88</v>
      </c>
      <c r="C11" s="43">
        <f>D11</f>
        <v>1094.88</v>
      </c>
      <c r="D11" s="43">
        <v>1094.88</v>
      </c>
      <c r="E11" s="43"/>
    </row>
    <row r="12" spans="1:5" ht="18.75" customHeight="1">
      <c r="A12" s="55" t="s">
        <v>89</v>
      </c>
      <c r="B12" s="56" t="s">
        <v>90</v>
      </c>
      <c r="C12" s="43">
        <f>D12+E12</f>
        <v>4070.24</v>
      </c>
      <c r="D12" s="43">
        <v>2195.24</v>
      </c>
      <c r="E12" s="43">
        <v>1875</v>
      </c>
    </row>
  </sheetData>
  <sheetProtection/>
  <printOptions horizontalCentered="1"/>
  <pageMargins left="0.39" right="0.39" top="0.59" bottom="0.59" header="0.39" footer="0.39"/>
  <pageSetup fitToHeight="100" fitToWidth="1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9"/>
  <sheetViews>
    <sheetView showGridLines="0" showZeros="0" tabSelected="1" workbookViewId="0" topLeftCell="A13">
      <selection activeCell="J10" sqref="J10"/>
    </sheetView>
  </sheetViews>
  <sheetFormatPr defaultColWidth="9.16015625" defaultRowHeight="12.75" customHeight="1"/>
  <cols>
    <col min="1" max="1" width="24.66015625" style="0" customWidth="1"/>
    <col min="2" max="2" width="45.16015625" style="0" customWidth="1"/>
    <col min="3" max="3" width="18" style="0" customWidth="1"/>
    <col min="4" max="5" width="28" style="0" customWidth="1"/>
  </cols>
  <sheetData>
    <row r="1" spans="1:5" ht="21" customHeight="1">
      <c r="A1" s="32"/>
      <c r="B1" s="32"/>
      <c r="C1" s="32"/>
      <c r="D1" s="32"/>
      <c r="E1" s="2" t="s">
        <v>111</v>
      </c>
    </row>
    <row r="2" spans="1:5" ht="24" customHeight="1">
      <c r="A2" s="33" t="s">
        <v>112</v>
      </c>
      <c r="B2" s="18"/>
      <c r="C2" s="18"/>
      <c r="D2" s="18"/>
      <c r="E2" s="18"/>
    </row>
    <row r="3" spans="1:5" ht="15.75" customHeight="1">
      <c r="A3" s="5" t="s">
        <v>2</v>
      </c>
      <c r="B3" s="1"/>
      <c r="C3" s="32"/>
      <c r="D3" s="32"/>
      <c r="E3" s="34" t="s">
        <v>3</v>
      </c>
    </row>
    <row r="4" spans="1:5" ht="18" customHeight="1">
      <c r="A4" s="6" t="s">
        <v>113</v>
      </c>
      <c r="B4" s="7"/>
      <c r="C4" s="7" t="s">
        <v>114</v>
      </c>
      <c r="D4" s="8"/>
      <c r="E4" s="9"/>
    </row>
    <row r="5" spans="1:6" ht="18" customHeight="1">
      <c r="A5" s="10" t="s">
        <v>99</v>
      </c>
      <c r="B5" s="11" t="s">
        <v>100</v>
      </c>
      <c r="C5" s="12" t="s">
        <v>67</v>
      </c>
      <c r="D5" s="12" t="s">
        <v>115</v>
      </c>
      <c r="E5" s="35" t="s">
        <v>116</v>
      </c>
      <c r="F5" s="36"/>
    </row>
    <row r="6" spans="1:6" ht="18" customHeight="1">
      <c r="A6" s="13" t="s">
        <v>81</v>
      </c>
      <c r="B6" s="37" t="s">
        <v>81</v>
      </c>
      <c r="C6" s="38">
        <v>1</v>
      </c>
      <c r="D6" s="38">
        <f>C6+1</f>
        <v>2</v>
      </c>
      <c r="E6" s="39">
        <f>D6+1</f>
        <v>3</v>
      </c>
      <c r="F6" s="36"/>
    </row>
    <row r="7" spans="1:6" ht="18" customHeight="1">
      <c r="A7" s="15"/>
      <c r="B7" s="40" t="s">
        <v>67</v>
      </c>
      <c r="C7" s="41">
        <f aca="true" t="shared" si="0" ref="C7:C25">D7+E7</f>
        <v>5244.9</v>
      </c>
      <c r="D7" s="42">
        <f>D8+D21</f>
        <v>937.2</v>
      </c>
      <c r="E7" s="43">
        <f>E25+E43+E45</f>
        <v>4307.7</v>
      </c>
      <c r="F7" s="36"/>
    </row>
    <row r="8" spans="1:6" ht="18" customHeight="1">
      <c r="A8" s="15" t="s">
        <v>117</v>
      </c>
      <c r="B8" s="40" t="s">
        <v>118</v>
      </c>
      <c r="C8" s="41">
        <f t="shared" si="0"/>
        <v>934.12</v>
      </c>
      <c r="D8" s="44">
        <f>SUM(D9:D20)</f>
        <v>934.12</v>
      </c>
      <c r="E8" s="45"/>
      <c r="F8" s="36"/>
    </row>
    <row r="9" spans="1:6" ht="18" customHeight="1">
      <c r="A9" s="15" t="s">
        <v>119</v>
      </c>
      <c r="B9" s="40" t="s">
        <v>120</v>
      </c>
      <c r="C9" s="41">
        <f t="shared" si="0"/>
        <v>79.78</v>
      </c>
      <c r="D9" s="44">
        <v>79.78</v>
      </c>
      <c r="E9" s="45"/>
      <c r="F9" s="36"/>
    </row>
    <row r="10" spans="1:6" ht="18" customHeight="1">
      <c r="A10" s="15" t="s">
        <v>121</v>
      </c>
      <c r="B10" s="40" t="s">
        <v>122</v>
      </c>
      <c r="C10" s="41">
        <f t="shared" si="0"/>
        <v>220.52</v>
      </c>
      <c r="D10" s="44">
        <v>220.52</v>
      </c>
      <c r="E10" s="45"/>
      <c r="F10" s="36"/>
    </row>
    <row r="11" spans="1:6" ht="12.75" customHeight="1">
      <c r="A11" s="15" t="s">
        <v>123</v>
      </c>
      <c r="B11" s="40" t="s">
        <v>124</v>
      </c>
      <c r="C11" s="41">
        <f t="shared" si="0"/>
        <v>166.38</v>
      </c>
      <c r="D11" s="44">
        <v>166.38</v>
      </c>
      <c r="E11" s="45"/>
      <c r="F11" s="36"/>
    </row>
    <row r="12" spans="1:6" ht="12.75" customHeight="1">
      <c r="A12" s="15" t="s">
        <v>125</v>
      </c>
      <c r="B12" s="40" t="s">
        <v>126</v>
      </c>
      <c r="C12" s="41">
        <f t="shared" si="0"/>
        <v>2.45</v>
      </c>
      <c r="D12" s="44">
        <v>2.45</v>
      </c>
      <c r="E12" s="45"/>
      <c r="F12" s="36"/>
    </row>
    <row r="13" spans="1:6" ht="12.75" customHeight="1">
      <c r="A13" s="15" t="s">
        <v>127</v>
      </c>
      <c r="B13" s="40" t="s">
        <v>128</v>
      </c>
      <c r="C13" s="41">
        <f t="shared" si="0"/>
        <v>19.21</v>
      </c>
      <c r="D13" s="44">
        <v>19.21</v>
      </c>
      <c r="E13" s="45"/>
      <c r="F13" s="36"/>
    </row>
    <row r="14" spans="1:6" ht="12.75" customHeight="1">
      <c r="A14" s="15" t="s">
        <v>129</v>
      </c>
      <c r="B14" s="40" t="s">
        <v>130</v>
      </c>
      <c r="C14" s="41">
        <f t="shared" si="0"/>
        <v>18.37</v>
      </c>
      <c r="D14" s="44">
        <v>18.37</v>
      </c>
      <c r="E14" s="45"/>
      <c r="F14" s="36"/>
    </row>
    <row r="15" spans="1:6" ht="12.75" customHeight="1">
      <c r="A15" s="15" t="s">
        <v>131</v>
      </c>
      <c r="B15" s="40" t="s">
        <v>132</v>
      </c>
      <c r="C15" s="41">
        <f t="shared" si="0"/>
        <v>30.45</v>
      </c>
      <c r="D15" s="44">
        <v>30.45</v>
      </c>
      <c r="E15" s="45"/>
      <c r="F15" s="36"/>
    </row>
    <row r="16" spans="1:6" ht="12.75" customHeight="1">
      <c r="A16" s="15" t="s">
        <v>133</v>
      </c>
      <c r="B16" s="40" t="s">
        <v>134</v>
      </c>
      <c r="C16" s="41">
        <f t="shared" si="0"/>
        <v>26.64</v>
      </c>
      <c r="D16" s="44">
        <v>26.64</v>
      </c>
      <c r="E16" s="45"/>
      <c r="F16" s="36"/>
    </row>
    <row r="17" spans="1:6" ht="12.75" customHeight="1">
      <c r="A17" s="15" t="s">
        <v>135</v>
      </c>
      <c r="B17" s="40" t="s">
        <v>136</v>
      </c>
      <c r="C17" s="41">
        <f t="shared" si="0"/>
        <v>26</v>
      </c>
      <c r="D17" s="44">
        <v>26</v>
      </c>
      <c r="E17" s="45"/>
      <c r="F17" s="36"/>
    </row>
    <row r="18" spans="1:6" ht="12.75" customHeight="1">
      <c r="A18" s="15" t="s">
        <v>137</v>
      </c>
      <c r="B18" s="40" t="s">
        <v>138</v>
      </c>
      <c r="C18" s="41">
        <f t="shared" si="0"/>
        <v>21.6</v>
      </c>
      <c r="D18" s="44">
        <v>21.6</v>
      </c>
      <c r="E18" s="45"/>
      <c r="F18" s="36"/>
    </row>
    <row r="19" spans="1:6" ht="12.75" customHeight="1">
      <c r="A19" s="15" t="s">
        <v>139</v>
      </c>
      <c r="B19" s="40" t="s">
        <v>140</v>
      </c>
      <c r="C19" s="41">
        <f t="shared" si="0"/>
        <v>219.82</v>
      </c>
      <c r="D19" s="44">
        <v>219.82</v>
      </c>
      <c r="E19" s="45"/>
      <c r="F19" s="36"/>
    </row>
    <row r="20" spans="1:6" ht="12.75" customHeight="1">
      <c r="A20" s="15" t="s">
        <v>141</v>
      </c>
      <c r="B20" s="40" t="s">
        <v>142</v>
      </c>
      <c r="C20" s="41">
        <f t="shared" si="0"/>
        <v>102.89999999999999</v>
      </c>
      <c r="D20" s="44">
        <v>102.9</v>
      </c>
      <c r="E20" s="45"/>
      <c r="F20" s="36"/>
    </row>
    <row r="21" spans="1:6" ht="12.75" customHeight="1">
      <c r="A21" s="15" t="s">
        <v>143</v>
      </c>
      <c r="B21" s="40" t="s">
        <v>144</v>
      </c>
      <c r="C21" s="41">
        <f t="shared" si="0"/>
        <v>3.08</v>
      </c>
      <c r="D21" s="44">
        <f>D22+D23+D24</f>
        <v>3.08</v>
      </c>
      <c r="E21" s="45"/>
      <c r="F21" s="36"/>
    </row>
    <row r="22" spans="1:6" ht="12.75" customHeight="1">
      <c r="A22" s="15" t="s">
        <v>145</v>
      </c>
      <c r="B22" s="46" t="s">
        <v>146</v>
      </c>
      <c r="C22" s="41">
        <f t="shared" si="0"/>
        <v>1.4</v>
      </c>
      <c r="D22" s="44">
        <v>1.4</v>
      </c>
      <c r="E22" s="45"/>
      <c r="F22" s="36"/>
    </row>
    <row r="23" spans="1:6" ht="12.75" customHeight="1">
      <c r="A23" s="15" t="s">
        <v>147</v>
      </c>
      <c r="B23" s="40" t="s">
        <v>148</v>
      </c>
      <c r="C23" s="41">
        <f t="shared" si="0"/>
        <v>1.56</v>
      </c>
      <c r="D23" s="44">
        <v>1.56</v>
      </c>
      <c r="E23" s="45"/>
      <c r="F23" s="36"/>
    </row>
    <row r="24" spans="1:6" ht="12.75" customHeight="1">
      <c r="A24" s="15" t="s">
        <v>149</v>
      </c>
      <c r="B24" s="40" t="s">
        <v>150</v>
      </c>
      <c r="C24" s="41">
        <f t="shared" si="0"/>
        <v>0.12000000000000001</v>
      </c>
      <c r="D24" s="44">
        <v>0.12000000000000001</v>
      </c>
      <c r="E24" s="45"/>
      <c r="F24" s="36"/>
    </row>
    <row r="25" spans="1:6" ht="12.75" customHeight="1">
      <c r="A25" s="40" t="s">
        <v>151</v>
      </c>
      <c r="B25" s="40" t="s">
        <v>152</v>
      </c>
      <c r="C25" s="41">
        <f t="shared" si="0"/>
        <v>237.95999999999998</v>
      </c>
      <c r="D25" s="45"/>
      <c r="E25" s="45">
        <f>SUM(E26:E42)</f>
        <v>237.95999999999998</v>
      </c>
      <c r="F25" s="36"/>
    </row>
    <row r="26" spans="1:6" ht="12.75" customHeight="1">
      <c r="A26" s="40" t="s">
        <v>153</v>
      </c>
      <c r="B26" s="40" t="s">
        <v>154</v>
      </c>
      <c r="C26" s="41">
        <f aca="true" t="shared" si="1" ref="C23:C49">D26+E26</f>
        <v>7</v>
      </c>
      <c r="D26" s="45"/>
      <c r="E26" s="45">
        <v>7</v>
      </c>
      <c r="F26" s="36"/>
    </row>
    <row r="27" spans="1:6" ht="12.75" customHeight="1">
      <c r="A27" s="40" t="s">
        <v>155</v>
      </c>
      <c r="B27" s="40" t="s">
        <v>156</v>
      </c>
      <c r="C27" s="41">
        <f t="shared" si="1"/>
        <v>4.7</v>
      </c>
      <c r="D27" s="45"/>
      <c r="E27" s="45">
        <v>4.7</v>
      </c>
      <c r="F27" s="36"/>
    </row>
    <row r="28" spans="1:6" ht="12.75" customHeight="1">
      <c r="A28" s="40" t="s">
        <v>157</v>
      </c>
      <c r="B28" s="40" t="s">
        <v>158</v>
      </c>
      <c r="C28" s="41">
        <f t="shared" si="1"/>
        <v>1</v>
      </c>
      <c r="D28" s="45"/>
      <c r="E28" s="45">
        <v>1</v>
      </c>
      <c r="F28" s="36"/>
    </row>
    <row r="29" spans="1:6" ht="12.75" customHeight="1">
      <c r="A29" s="40" t="s">
        <v>159</v>
      </c>
      <c r="B29" s="40" t="s">
        <v>160</v>
      </c>
      <c r="C29" s="41">
        <f t="shared" si="1"/>
        <v>1.1</v>
      </c>
      <c r="D29" s="45"/>
      <c r="E29" s="45">
        <v>1.1</v>
      </c>
      <c r="F29" s="36"/>
    </row>
    <row r="30" spans="1:6" ht="12.75" customHeight="1">
      <c r="A30" s="40" t="s">
        <v>161</v>
      </c>
      <c r="B30" s="40" t="s">
        <v>162</v>
      </c>
      <c r="C30" s="41">
        <f t="shared" si="1"/>
        <v>5.6</v>
      </c>
      <c r="D30" s="45"/>
      <c r="E30" s="45">
        <v>5.6</v>
      </c>
      <c r="F30" s="36"/>
    </row>
    <row r="31" spans="1:6" ht="12.75" customHeight="1">
      <c r="A31" s="40" t="s">
        <v>163</v>
      </c>
      <c r="B31" s="40" t="s">
        <v>164</v>
      </c>
      <c r="C31" s="41">
        <f t="shared" si="1"/>
        <v>4.4</v>
      </c>
      <c r="D31" s="45"/>
      <c r="E31" s="45">
        <v>4.4</v>
      </c>
      <c r="F31" s="36"/>
    </row>
    <row r="32" spans="1:6" ht="12.75" customHeight="1">
      <c r="A32" s="40" t="s">
        <v>165</v>
      </c>
      <c r="B32" s="40" t="s">
        <v>166</v>
      </c>
      <c r="C32" s="41">
        <f t="shared" si="1"/>
        <v>6.69</v>
      </c>
      <c r="D32" s="45"/>
      <c r="E32" s="45">
        <v>6.69</v>
      </c>
      <c r="F32" s="36"/>
    </row>
    <row r="33" spans="1:6" ht="12.75" customHeight="1">
      <c r="A33" s="40" t="s">
        <v>167</v>
      </c>
      <c r="B33" s="40" t="s">
        <v>168</v>
      </c>
      <c r="C33" s="41">
        <f t="shared" si="1"/>
        <v>22</v>
      </c>
      <c r="D33" s="45"/>
      <c r="E33" s="45">
        <v>22</v>
      </c>
      <c r="F33" s="36"/>
    </row>
    <row r="34" spans="1:6" ht="12.75" customHeight="1">
      <c r="A34" s="40" t="s">
        <v>169</v>
      </c>
      <c r="B34" s="40" t="s">
        <v>170</v>
      </c>
      <c r="C34" s="41">
        <f t="shared" si="1"/>
        <v>15.5</v>
      </c>
      <c r="D34" s="47"/>
      <c r="E34" s="47">
        <v>15.5</v>
      </c>
      <c r="F34" s="36"/>
    </row>
    <row r="35" spans="1:6" ht="12.75" customHeight="1">
      <c r="A35" s="40" t="s">
        <v>171</v>
      </c>
      <c r="B35" s="40" t="s">
        <v>172</v>
      </c>
      <c r="C35" s="41">
        <f t="shared" si="1"/>
        <v>1.68</v>
      </c>
      <c r="D35" s="47"/>
      <c r="E35" s="47">
        <v>1.68</v>
      </c>
      <c r="F35" s="36"/>
    </row>
    <row r="36" spans="1:6" ht="12.75" customHeight="1">
      <c r="A36" s="40" t="s">
        <v>173</v>
      </c>
      <c r="B36" s="40" t="s">
        <v>174</v>
      </c>
      <c r="C36" s="41">
        <f t="shared" si="1"/>
        <v>1</v>
      </c>
      <c r="D36" s="47"/>
      <c r="E36" s="47">
        <v>1</v>
      </c>
      <c r="F36" s="36"/>
    </row>
    <row r="37" spans="1:6" ht="12.75" customHeight="1">
      <c r="A37" s="40" t="s">
        <v>175</v>
      </c>
      <c r="B37" s="40" t="s">
        <v>176</v>
      </c>
      <c r="C37" s="41">
        <f t="shared" si="1"/>
        <v>23</v>
      </c>
      <c r="D37" s="47"/>
      <c r="E37" s="47">
        <v>23</v>
      </c>
      <c r="F37" s="36"/>
    </row>
    <row r="38" spans="1:6" ht="12.75" customHeight="1">
      <c r="A38" s="40" t="s">
        <v>177</v>
      </c>
      <c r="B38" s="40" t="s">
        <v>178</v>
      </c>
      <c r="C38" s="41">
        <f t="shared" si="1"/>
        <v>27</v>
      </c>
      <c r="D38" s="47"/>
      <c r="E38" s="47">
        <v>27</v>
      </c>
      <c r="F38" s="36"/>
    </row>
    <row r="39" spans="1:6" ht="12.75" customHeight="1">
      <c r="A39" s="40" t="s">
        <v>179</v>
      </c>
      <c r="B39" s="40" t="s">
        <v>180</v>
      </c>
      <c r="C39" s="41">
        <f t="shared" si="1"/>
        <v>8.77</v>
      </c>
      <c r="D39" s="47"/>
      <c r="E39" s="47">
        <v>8.77</v>
      </c>
      <c r="F39" s="36"/>
    </row>
    <row r="40" spans="1:6" ht="12.75" customHeight="1">
      <c r="A40" s="40" t="s">
        <v>181</v>
      </c>
      <c r="B40" s="40" t="s">
        <v>182</v>
      </c>
      <c r="C40" s="41">
        <f t="shared" si="1"/>
        <v>0.73</v>
      </c>
      <c r="D40" s="47"/>
      <c r="E40" s="47">
        <v>0.73</v>
      </c>
      <c r="F40" s="36"/>
    </row>
    <row r="41" spans="1:6" ht="12.75" customHeight="1">
      <c r="A41" s="40" t="s">
        <v>183</v>
      </c>
      <c r="B41" s="40" t="s">
        <v>184</v>
      </c>
      <c r="C41" s="41">
        <f t="shared" si="1"/>
        <v>90</v>
      </c>
      <c r="D41" s="47"/>
      <c r="E41" s="47">
        <v>90</v>
      </c>
      <c r="F41" s="36"/>
    </row>
    <row r="42" spans="1:5" ht="12.75" customHeight="1">
      <c r="A42" s="40" t="s">
        <v>185</v>
      </c>
      <c r="B42" s="40" t="s">
        <v>186</v>
      </c>
      <c r="C42" s="41">
        <f t="shared" si="1"/>
        <v>17.79</v>
      </c>
      <c r="D42" s="47"/>
      <c r="E42" s="47">
        <v>17.79</v>
      </c>
    </row>
    <row r="43" spans="1:5" ht="12.75" customHeight="1">
      <c r="A43" s="40" t="s">
        <v>187</v>
      </c>
      <c r="B43" s="40" t="s">
        <v>188</v>
      </c>
      <c r="C43" s="41">
        <f t="shared" si="1"/>
        <v>2194.74</v>
      </c>
      <c r="D43" s="47"/>
      <c r="E43" s="47">
        <f>E44</f>
        <v>2194.74</v>
      </c>
    </row>
    <row r="44" spans="1:5" ht="12.75" customHeight="1">
      <c r="A44" s="40" t="s">
        <v>189</v>
      </c>
      <c r="B44" s="40" t="s">
        <v>190</v>
      </c>
      <c r="C44" s="41">
        <f t="shared" si="1"/>
        <v>2194.74</v>
      </c>
      <c r="D44" s="47"/>
      <c r="E44" s="47">
        <f>2192.04+2.7</f>
        <v>2194.74</v>
      </c>
    </row>
    <row r="45" spans="1:5" ht="12.75" customHeight="1">
      <c r="A45" s="40"/>
      <c r="B45" s="40" t="s">
        <v>95</v>
      </c>
      <c r="C45" s="41">
        <f t="shared" si="1"/>
        <v>1875</v>
      </c>
      <c r="D45" s="47"/>
      <c r="E45" s="47">
        <f>E46+E48</f>
        <v>1875</v>
      </c>
    </row>
    <row r="46" spans="1:5" ht="12.75" customHeight="1">
      <c r="A46" s="40" t="s">
        <v>191</v>
      </c>
      <c r="B46" s="40" t="s">
        <v>192</v>
      </c>
      <c r="C46" s="41">
        <f>C47</f>
        <v>300</v>
      </c>
      <c r="D46" s="47"/>
      <c r="E46" s="47">
        <f>E47</f>
        <v>300</v>
      </c>
    </row>
    <row r="47" spans="1:5" ht="12.75" customHeight="1">
      <c r="A47" s="40" t="s">
        <v>193</v>
      </c>
      <c r="B47" s="40" t="s">
        <v>194</v>
      </c>
      <c r="C47" s="41">
        <f t="shared" si="1"/>
        <v>300</v>
      </c>
      <c r="D47" s="47"/>
      <c r="E47" s="47">
        <v>300</v>
      </c>
    </row>
    <row r="48" spans="1:5" ht="12.75" customHeight="1">
      <c r="A48" s="40" t="s">
        <v>195</v>
      </c>
      <c r="B48" s="40" t="s">
        <v>196</v>
      </c>
      <c r="C48" s="41">
        <f>C49</f>
        <v>1575</v>
      </c>
      <c r="D48" s="47"/>
      <c r="E48" s="47">
        <f>E49</f>
        <v>1575</v>
      </c>
    </row>
    <row r="49" spans="1:5" ht="12.75" customHeight="1">
      <c r="A49" s="40" t="s">
        <v>197</v>
      </c>
      <c r="B49" s="40" t="s">
        <v>198</v>
      </c>
      <c r="C49" s="41">
        <f t="shared" si="1"/>
        <v>1575</v>
      </c>
      <c r="D49" s="47"/>
      <c r="E49" s="47">
        <v>1575</v>
      </c>
    </row>
  </sheetData>
  <sheetProtection/>
  <dataValidations count="1">
    <dataValidation type="list" allowBlank="1" showInputMessage="1" showErrorMessage="1" sqref="B22">
      <formula1>#REF!</formula1>
    </dataValidation>
  </dataValidations>
  <printOptions horizontalCentered="1"/>
  <pageMargins left="0.39" right="0.39" top="0.47" bottom="0.39" header="0.39" footer="0.39"/>
  <pageSetup fitToHeight="100" fitToWidth="1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showGridLines="0" showZeros="0" workbookViewId="0" topLeftCell="A1">
      <selection activeCell="B14" sqref="B14"/>
    </sheetView>
  </sheetViews>
  <sheetFormatPr defaultColWidth="9.16015625" defaultRowHeight="12.75" customHeight="1"/>
  <cols>
    <col min="1" max="1" width="24.33203125" style="0" customWidth="1"/>
    <col min="2" max="2" width="42.83203125" style="0" customWidth="1"/>
    <col min="3" max="3" width="19.66015625" style="0" customWidth="1"/>
    <col min="4" max="4" width="17.66015625" style="0" customWidth="1"/>
    <col min="5" max="5" width="15" style="0" customWidth="1"/>
    <col min="6" max="6" width="17.5" style="0" customWidth="1"/>
    <col min="7" max="7" width="18.5" style="0" customWidth="1"/>
  </cols>
  <sheetData>
    <row r="1" ht="12.75" customHeight="1">
      <c r="G1" s="2" t="s">
        <v>199</v>
      </c>
    </row>
    <row r="2" spans="1:7" ht="30" customHeight="1">
      <c r="A2" s="18" t="s">
        <v>200</v>
      </c>
      <c r="B2" s="18"/>
      <c r="C2" s="18"/>
      <c r="D2" s="19"/>
      <c r="E2" s="19"/>
      <c r="F2" s="19"/>
      <c r="G2" s="19"/>
    </row>
    <row r="3" spans="1:7" ht="18" customHeight="1">
      <c r="A3" s="20" t="s">
        <v>201</v>
      </c>
      <c r="B3" s="20"/>
      <c r="C3" s="20"/>
      <c r="G3" s="21" t="s">
        <v>3</v>
      </c>
    </row>
    <row r="4" spans="1:7" ht="31.5" customHeight="1">
      <c r="A4" s="22" t="s">
        <v>202</v>
      </c>
      <c r="B4" s="22" t="s">
        <v>203</v>
      </c>
      <c r="C4" s="22" t="s">
        <v>67</v>
      </c>
      <c r="D4" s="23" t="s">
        <v>204</v>
      </c>
      <c r="E4" s="22" t="s">
        <v>205</v>
      </c>
      <c r="F4" s="24" t="s">
        <v>206</v>
      </c>
      <c r="G4" s="22" t="s">
        <v>207</v>
      </c>
    </row>
    <row r="5" spans="1:7" ht="21.75" customHeight="1">
      <c r="A5" s="25" t="s">
        <v>81</v>
      </c>
      <c r="B5" s="25" t="s">
        <v>81</v>
      </c>
      <c r="C5" s="26">
        <v>1</v>
      </c>
      <c r="D5" s="27">
        <f>C5+1</f>
        <v>2</v>
      </c>
      <c r="E5" s="27">
        <f>D5+1</f>
        <v>3</v>
      </c>
      <c r="F5" s="27">
        <f>E5+1</f>
        <v>4</v>
      </c>
      <c r="G5" s="27">
        <f>F5+1</f>
        <v>5</v>
      </c>
    </row>
    <row r="6" spans="1:7" ht="22.5" customHeight="1">
      <c r="A6" s="28"/>
      <c r="B6" s="28" t="s">
        <v>67</v>
      </c>
      <c r="C6" s="29"/>
      <c r="D6" s="29"/>
      <c r="E6" s="29"/>
      <c r="F6" s="29"/>
      <c r="G6" s="30">
        <v>0</v>
      </c>
    </row>
    <row r="7" spans="1:7" ht="22.5" customHeight="1">
      <c r="A7" s="28" t="s">
        <v>208</v>
      </c>
      <c r="B7" s="28" t="s">
        <v>209</v>
      </c>
      <c r="C7" s="29"/>
      <c r="D7" s="29"/>
      <c r="E7" s="29">
        <v>23</v>
      </c>
      <c r="F7" s="29"/>
      <c r="G7" s="30">
        <v>0</v>
      </c>
    </row>
    <row r="8" spans="1:7" ht="12.75" customHeight="1">
      <c r="A8" s="31"/>
      <c r="B8" s="31"/>
      <c r="C8" s="31"/>
      <c r="D8" s="31"/>
      <c r="E8" s="31"/>
      <c r="F8" s="31"/>
      <c r="G8" s="31"/>
    </row>
    <row r="9" spans="1:7" ht="12.75" customHeight="1">
      <c r="A9" s="31"/>
      <c r="B9" s="31"/>
      <c r="C9" s="31"/>
      <c r="D9" s="31"/>
      <c r="E9" s="31"/>
      <c r="F9" s="31"/>
      <c r="G9" s="31"/>
    </row>
    <row r="10" spans="1:7" ht="12.75" customHeight="1">
      <c r="A10" s="31"/>
      <c r="B10" s="31"/>
      <c r="C10" s="31"/>
      <c r="D10" s="31"/>
      <c r="E10" s="31"/>
      <c r="F10" s="31"/>
      <c r="G10" s="31"/>
    </row>
    <row r="11" spans="1:7" ht="12.75" customHeight="1">
      <c r="A11" s="31"/>
      <c r="B11" s="31"/>
      <c r="C11" s="31"/>
      <c r="D11" s="31"/>
      <c r="E11" s="31"/>
      <c r="F11" s="31"/>
      <c r="G11" s="31"/>
    </row>
    <row r="12" spans="1:7" ht="12.75" customHeight="1">
      <c r="A12" s="31"/>
      <c r="B12" s="31"/>
      <c r="C12" s="31"/>
      <c r="D12" s="31"/>
      <c r="E12" s="31"/>
      <c r="F12" s="31"/>
      <c r="G12" s="31"/>
    </row>
    <row r="13" spans="1:7" ht="12.75" customHeight="1">
      <c r="A13" s="31"/>
      <c r="B13" s="31"/>
      <c r="C13" s="31"/>
      <c r="D13" s="31"/>
      <c r="E13" s="31"/>
      <c r="F13" s="31"/>
      <c r="G13" s="31"/>
    </row>
    <row r="14" spans="1:7" ht="12.75" customHeight="1">
      <c r="A14" s="31"/>
      <c r="B14" s="31"/>
      <c r="C14" s="31"/>
      <c r="D14" s="31"/>
      <c r="E14" s="31"/>
      <c r="F14" s="31"/>
      <c r="G14" s="31"/>
    </row>
    <row r="15" spans="5:7" ht="12.75" customHeight="1">
      <c r="E15" s="31"/>
      <c r="F15" s="31"/>
      <c r="G15" s="31"/>
    </row>
    <row r="16" spans="5:7" ht="12.75" customHeight="1">
      <c r="E16" s="31"/>
      <c r="G16" s="31"/>
    </row>
    <row r="17" spans="3:7" ht="12.75" customHeight="1">
      <c r="C17" s="31"/>
      <c r="E17" s="31"/>
      <c r="G17" s="31"/>
    </row>
    <row r="18" spans="3:7" ht="12.75" customHeight="1">
      <c r="C18" s="31"/>
      <c r="E18" s="31"/>
      <c r="G18" s="31"/>
    </row>
    <row r="19" spans="3:7" ht="12.75" customHeight="1">
      <c r="C19" s="31"/>
      <c r="G19" s="31"/>
    </row>
    <row r="20" spans="5:7" ht="12.75" customHeight="1">
      <c r="E20" s="31"/>
      <c r="G20" s="31"/>
    </row>
    <row r="24" ht="12.75" customHeight="1">
      <c r="D24" s="31"/>
    </row>
  </sheetData>
  <sheetProtection/>
  <printOptions horizontalCentered="1"/>
  <pageMargins left="0.39" right="0.39" top="0.59" bottom="0.59" header="0.39" footer="0.39"/>
  <pageSetup fitToHeight="100" fitToWidth="1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showGridLines="0" showZeros="0" workbookViewId="0" topLeftCell="A1">
      <selection activeCell="H13" sqref="H13"/>
    </sheetView>
  </sheetViews>
  <sheetFormatPr defaultColWidth="9.16015625" defaultRowHeight="12.75" customHeight="1"/>
  <cols>
    <col min="1" max="1" width="16.66015625" style="0" customWidth="1"/>
    <col min="2" max="2" width="36.16015625" style="0" customWidth="1"/>
    <col min="3" max="5" width="28" style="0" customWidth="1"/>
    <col min="6" max="6" width="9.16015625" style="0" customWidth="1"/>
    <col min="7" max="7" width="13.5" style="0" customWidth="1"/>
  </cols>
  <sheetData>
    <row r="1" spans="1:7" ht="21" customHeight="1">
      <c r="A1" s="1"/>
      <c r="B1" s="1"/>
      <c r="C1" s="1"/>
      <c r="D1" s="1"/>
      <c r="E1" s="2" t="s">
        <v>210</v>
      </c>
      <c r="F1" s="1"/>
      <c r="G1" s="1"/>
    </row>
    <row r="2" spans="1:7" ht="29.25" customHeight="1">
      <c r="A2" s="3" t="s">
        <v>211</v>
      </c>
      <c r="B2" s="3"/>
      <c r="C2" s="3"/>
      <c r="D2" s="3"/>
      <c r="E2" s="3"/>
      <c r="F2" s="4"/>
      <c r="G2" s="4"/>
    </row>
    <row r="3" spans="1:7" ht="21" customHeight="1">
      <c r="A3" s="5" t="s">
        <v>2</v>
      </c>
      <c r="B3" s="1"/>
      <c r="C3" s="1"/>
      <c r="D3" s="1"/>
      <c r="E3" s="2" t="s">
        <v>3</v>
      </c>
      <c r="F3" s="1"/>
      <c r="G3" s="1"/>
    </row>
    <row r="4" spans="1:7" ht="17.25" customHeight="1">
      <c r="A4" s="6" t="s">
        <v>93</v>
      </c>
      <c r="B4" s="7"/>
      <c r="C4" s="7" t="s">
        <v>110</v>
      </c>
      <c r="D4" s="8"/>
      <c r="E4" s="9"/>
      <c r="F4" s="1"/>
      <c r="G4" s="1"/>
    </row>
    <row r="5" spans="1:7" ht="21" customHeight="1">
      <c r="A5" s="10" t="s">
        <v>99</v>
      </c>
      <c r="B5" s="11" t="s">
        <v>100</v>
      </c>
      <c r="C5" s="12" t="s">
        <v>67</v>
      </c>
      <c r="D5" s="12" t="s">
        <v>94</v>
      </c>
      <c r="E5" s="12" t="s">
        <v>95</v>
      </c>
      <c r="F5" s="1"/>
      <c r="G5" s="1"/>
    </row>
    <row r="6" spans="1:7" ht="21" customHeight="1">
      <c r="A6" s="13" t="s">
        <v>81</v>
      </c>
      <c r="B6" s="13" t="s">
        <v>81</v>
      </c>
      <c r="C6" s="14">
        <v>1</v>
      </c>
      <c r="D6" s="14">
        <f>C6+1</f>
        <v>2</v>
      </c>
      <c r="E6" s="14">
        <f>D6+1</f>
        <v>3</v>
      </c>
      <c r="F6" s="1"/>
      <c r="G6" s="1"/>
    </row>
    <row r="7" spans="1:7" ht="18.75" customHeight="1">
      <c r="A7" s="15"/>
      <c r="B7" s="15"/>
      <c r="C7" s="16"/>
      <c r="D7" s="16"/>
      <c r="E7" s="17"/>
      <c r="F7" s="1"/>
      <c r="G7" s="1"/>
    </row>
    <row r="8" spans="1:7" ht="18.75" customHeight="1">
      <c r="A8" s="15"/>
      <c r="B8" s="15"/>
      <c r="C8" s="16"/>
      <c r="D8" s="16"/>
      <c r="E8" s="17"/>
      <c r="F8" s="1"/>
      <c r="G8" s="1"/>
    </row>
    <row r="9" spans="1:7" ht="18.75" customHeight="1">
      <c r="A9" s="15"/>
      <c r="B9" s="15"/>
      <c r="C9" s="16"/>
      <c r="D9" s="16"/>
      <c r="E9" s="17"/>
      <c r="F9" s="1"/>
      <c r="G9" s="1"/>
    </row>
    <row r="10" spans="1:7" ht="18.75" customHeight="1">
      <c r="A10" s="15"/>
      <c r="B10" s="15"/>
      <c r="C10" s="16"/>
      <c r="D10" s="16"/>
      <c r="E10" s="17"/>
      <c r="F10" s="1"/>
      <c r="G10" s="1"/>
    </row>
    <row r="11" spans="1:7" ht="18.75" customHeight="1">
      <c r="A11" s="15"/>
      <c r="B11" s="15"/>
      <c r="C11" s="16"/>
      <c r="D11" s="16"/>
      <c r="E11" s="17"/>
      <c r="F11" s="1"/>
      <c r="G11" s="1"/>
    </row>
    <row r="12" spans="1:7" ht="18.75" customHeight="1">
      <c r="A12" s="15"/>
      <c r="B12" s="15"/>
      <c r="C12" s="16"/>
      <c r="D12" s="16"/>
      <c r="E12" s="17"/>
      <c r="F12" s="1"/>
      <c r="G12" s="1"/>
    </row>
    <row r="13" spans="1:7" ht="18.75" customHeight="1">
      <c r="A13" s="15"/>
      <c r="B13" s="15"/>
      <c r="C13" s="16"/>
      <c r="D13" s="16"/>
      <c r="E13" s="17"/>
      <c r="F13" s="1"/>
      <c r="G13" s="1"/>
    </row>
    <row r="14" spans="1:7" ht="18.75" customHeight="1">
      <c r="A14" s="15"/>
      <c r="B14" s="15"/>
      <c r="C14" s="16"/>
      <c r="D14" s="16"/>
      <c r="E14" s="17"/>
      <c r="F14" s="1"/>
      <c r="G14" s="1"/>
    </row>
    <row r="15" spans="1:7" ht="18.75" customHeight="1">
      <c r="A15" s="15"/>
      <c r="B15" s="15"/>
      <c r="C15" s="16"/>
      <c r="D15" s="16"/>
      <c r="E15" s="17"/>
      <c r="F15" s="1"/>
      <c r="G15" s="1"/>
    </row>
    <row r="16" spans="1:7" ht="18.75" customHeight="1">
      <c r="A16" s="15"/>
      <c r="B16" s="15"/>
      <c r="C16" s="16"/>
      <c r="D16" s="16"/>
      <c r="E16" s="17"/>
      <c r="F16" s="1"/>
      <c r="G16" s="1"/>
    </row>
    <row r="17" ht="21" customHeight="1"/>
    <row r="18" spans="1:7" ht="21" customHeight="1">
      <c r="A18" s="1"/>
      <c r="B18" s="1"/>
      <c r="C18" s="1"/>
      <c r="D18" s="1"/>
      <c r="E18" s="1"/>
      <c r="F18" s="1"/>
      <c r="G18" s="1"/>
    </row>
  </sheetData>
  <sheetProtection/>
  <printOptions horizontalCentered="1"/>
  <pageMargins left="0.39" right="0.39" top="0.59" bottom="0.59" header="0.39" footer="0.39"/>
  <pageSetup fitToHeight="100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潇潇</cp:lastModifiedBy>
  <dcterms:created xsi:type="dcterms:W3CDTF">2018-02-12T06:52:08Z</dcterms:created>
  <dcterms:modified xsi:type="dcterms:W3CDTF">2021-05-31T01:01:58Z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38342FFB3AFF4207871B8F3C88881C1A</vt:lpwstr>
  </property>
</Properties>
</file>