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8535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</sheets>
  <definedNames>
    <definedName name="_xlnm.Print_Area" localSheetId="0">$A$1:$D$40</definedName>
    <definedName name="_xlnm.Print_Area" localSheetId="1">$A$1:$O$9</definedName>
    <definedName name="_xlnm.Print_Area" localSheetId="2">$A$1:$H$13</definedName>
    <definedName name="_xlnm.Print_Area" localSheetId="3">$A$1:$F$40</definedName>
    <definedName name="_xlnm.Print_Area" localSheetId="4">$A$1:$E$13</definedName>
    <definedName name="_xlnm.Print_Area" localSheetId="5">$A$1:$E$44</definedName>
    <definedName name="_xlnm.Print_Area" localSheetId="6">$A$1:$G$7</definedName>
    <definedName name="_xlnm.Print_Area" localSheetId="7">$A$1:$E$16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Area">$A$1:$D$7</definedName>
    <definedName name="_xlnm.Print_Area">$A$1:$D$7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<sst xmlns="http://schemas.openxmlformats.org/spreadsheetml/2006/main" count="300" uniqueCount="197">
  <si>
    <t/>
  </si>
  <si>
    <t xml:space="preserve">  会议费</t>
  </si>
  <si>
    <t>0</t>
  </si>
  <si>
    <t xml:space="preserve">  30130217</t>
  </si>
  <si>
    <t xml:space="preserve">  职工基本医疗保险缴费</t>
  </si>
  <si>
    <t>一、财政拨款</t>
  </si>
  <si>
    <t xml:space="preserve">  30130213</t>
  </si>
  <si>
    <t xml:space="preserve">  3013019906</t>
  </si>
  <si>
    <t>支出总计</t>
  </si>
  <si>
    <t xml:space="preserve">  30130110</t>
  </si>
  <si>
    <t>其他支出</t>
  </si>
  <si>
    <t>对个人和家庭的补助</t>
  </si>
  <si>
    <t>部门公开表5</t>
  </si>
  <si>
    <t>部门公开表1</t>
  </si>
  <si>
    <t>政府性基金支出</t>
  </si>
  <si>
    <t xml:space="preserve">    一般公共预算拨款收入</t>
  </si>
  <si>
    <t xml:space="preserve">  电费</t>
  </si>
  <si>
    <t>单位：元</t>
  </si>
  <si>
    <t>填报单位：上犹县行政服务中心机关</t>
  </si>
  <si>
    <t xml:space="preserve">  30130208</t>
  </si>
  <si>
    <t xml:space="preserve">  生育保险</t>
  </si>
  <si>
    <t xml:space="preserve">  工伤保险</t>
  </si>
  <si>
    <t>基本支出</t>
  </si>
  <si>
    <t>一般公共预算支出表</t>
  </si>
  <si>
    <t>城乡省去支出</t>
  </si>
  <si>
    <t>收入总计</t>
  </si>
  <si>
    <t>上级补助收入</t>
  </si>
  <si>
    <t xml:space="preserve">    政府性基金预算拨款收入</t>
  </si>
  <si>
    <t>五、附属单位上缴收入</t>
  </si>
  <si>
    <t xml:space="preserve">    预算内投资收入</t>
  </si>
  <si>
    <t>收支预算总表</t>
  </si>
  <si>
    <t>上年结转</t>
  </si>
  <si>
    <t>国防支出</t>
  </si>
  <si>
    <t>资源勘探信息等支出</t>
  </si>
  <si>
    <t>农林水支出</t>
  </si>
  <si>
    <t xml:space="preserve">  30130239</t>
  </si>
  <si>
    <t>医疗卫生与计划生育支出</t>
  </si>
  <si>
    <t xml:space="preserve">    其他一般公共服务支出</t>
  </si>
  <si>
    <t>专项收入</t>
  </si>
  <si>
    <t>商业服务业支出</t>
  </si>
  <si>
    <t>一般公共服务支出</t>
  </si>
  <si>
    <t xml:space="preserve">  3013011206</t>
  </si>
  <si>
    <t xml:space="preserve">  3013010211</t>
  </si>
  <si>
    <t xml:space="preserve">  3013023999</t>
  </si>
  <si>
    <t>国有资本经营预算支出</t>
  </si>
  <si>
    <t>本年支出合计</t>
  </si>
  <si>
    <t>2018年基本支出</t>
  </si>
  <si>
    <t>本年收入合计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</si>
  <si>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</si>
  <si>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</si>
  <si>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</si>
  <si>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</si>
  <si>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</si>
  <si>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粮油物资储备支出</t>
  </si>
  <si>
    <t>援助其他地区支出</t>
  </si>
  <si>
    <t xml:space="preserve">  30130399</t>
  </si>
  <si>
    <t>人员经费</t>
  </si>
  <si>
    <t>303</t>
  </si>
  <si>
    <t xml:space="preserve">  3013019905</t>
  </si>
  <si>
    <t xml:space="preserve">  3013010301</t>
  </si>
  <si>
    <t>债务发行费用支出</t>
  </si>
  <si>
    <t xml:space="preserve">  30130113</t>
  </si>
  <si>
    <t>部门公开表6</t>
  </si>
  <si>
    <t xml:space="preserve">    专项收入</t>
  </si>
  <si>
    <t xml:space="preserve">上缴上级支出 </t>
  </si>
  <si>
    <t>部门公开表2</t>
  </si>
  <si>
    <t>科学技术支出</t>
  </si>
  <si>
    <t>收      入</t>
  </si>
  <si>
    <t xml:space="preserve">  统一津贴补贴</t>
  </si>
  <si>
    <t xml:space="preserve">    2019999</t>
  </si>
  <si>
    <t>债务还本支出</t>
  </si>
  <si>
    <t xml:space="preserve">  30130207</t>
  </si>
  <si>
    <t>七、用事业基金弥补收支差额</t>
  </si>
  <si>
    <t>310</t>
  </si>
  <si>
    <t>项目</t>
  </si>
  <si>
    <t xml:space="preserve">  其他对个人和家庭补助支出</t>
  </si>
  <si>
    <t xml:space="preserve">  水费</t>
  </si>
  <si>
    <t xml:space="preserve">  财政补助临时人员经费</t>
  </si>
  <si>
    <t>外交支出</t>
  </si>
  <si>
    <t xml:space="preserve">  05</t>
  </si>
  <si>
    <t xml:space="preserve">    2080505</t>
  </si>
  <si>
    <t xml:space="preserve">  其他工资福利支出</t>
  </si>
  <si>
    <t>公共安全支出</t>
  </si>
  <si>
    <t xml:space="preserve">  3013011205</t>
  </si>
  <si>
    <t xml:space="preserve">  3013010212</t>
  </si>
  <si>
    <t xml:space="preserve">  办公费</t>
  </si>
  <si>
    <t>节能环保支出</t>
  </si>
  <si>
    <t xml:space="preserve">  其他商品和服务支出</t>
  </si>
  <si>
    <t>预算数</t>
  </si>
  <si>
    <t>事业单位经营收入</t>
  </si>
  <si>
    <t xml:space="preserve">  其他一般公共服务支出</t>
  </si>
  <si>
    <t>公务接待费</t>
  </si>
  <si>
    <t>六、上级补助收入</t>
  </si>
  <si>
    <t>单位编码</t>
  </si>
  <si>
    <t xml:space="preserve">  3013029999</t>
  </si>
  <si>
    <t xml:space="preserve">  30130211</t>
  </si>
  <si>
    <t xml:space="preserve">  30130215</t>
  </si>
  <si>
    <t xml:space="preserve">    其他资金结转（结余）</t>
  </si>
  <si>
    <t>302</t>
  </si>
  <si>
    <t>工资福利支出</t>
  </si>
  <si>
    <t>小计</t>
  </si>
  <si>
    <t>部门公开表3</t>
  </si>
  <si>
    <t>预算内投资收入</t>
  </si>
  <si>
    <t>部门公开表7</t>
  </si>
  <si>
    <t>一般公共预算'三公'经费支出表</t>
  </si>
  <si>
    <t>八、上年结转（结余）</t>
  </si>
  <si>
    <t>公用经费</t>
  </si>
  <si>
    <t>财政拨款收支预算总表</t>
  </si>
  <si>
    <t xml:space="preserve">  行政事业单位离退休</t>
  </si>
  <si>
    <t>文化体育与传媒支出</t>
  </si>
  <si>
    <t xml:space="preserve">  公务交通补贴</t>
  </si>
  <si>
    <t>资本性支出</t>
  </si>
  <si>
    <t>项目支出</t>
  </si>
  <si>
    <t>国土海洋气象等支出</t>
  </si>
  <si>
    <t xml:space="preserve">  30130206</t>
  </si>
  <si>
    <t xml:space="preserve">  30130202</t>
  </si>
  <si>
    <t xml:space="preserve">  3013019999</t>
  </si>
  <si>
    <t>其他收入</t>
  </si>
  <si>
    <t>三、事业单位经营收入</t>
  </si>
  <si>
    <t xml:space="preserve">  30130101</t>
  </si>
  <si>
    <t>一般公共预算</t>
  </si>
  <si>
    <t xml:space="preserve">  工会经费</t>
  </si>
  <si>
    <t>二、事业收入</t>
  </si>
  <si>
    <t xml:space="preserve">  岗位津贴</t>
  </si>
  <si>
    <t>对附属单位补助支出</t>
  </si>
  <si>
    <t>**</t>
  </si>
  <si>
    <t>商品和服务支出</t>
  </si>
  <si>
    <t xml:space="preserve">  取暖费</t>
  </si>
  <si>
    <t xml:space="preserve">  3013010299</t>
  </si>
  <si>
    <t xml:space="preserve">  3013011204</t>
  </si>
  <si>
    <t>金融支出</t>
  </si>
  <si>
    <t>政府性基金预算支出表</t>
  </si>
  <si>
    <t>因公出国(境)费</t>
  </si>
  <si>
    <t>社会保障和就业支出</t>
  </si>
  <si>
    <t xml:space="preserve">  公务接待费</t>
  </si>
  <si>
    <t xml:space="preserve">  99</t>
  </si>
  <si>
    <t xml:space="preserve">    财政拨款结转（结余）</t>
  </si>
  <si>
    <t xml:space="preserve">  30130228</t>
  </si>
  <si>
    <t>结转下年</t>
  </si>
  <si>
    <t xml:space="preserve">  3013011299</t>
  </si>
  <si>
    <t xml:space="preserve">  其他社会保险保障缴费</t>
  </si>
  <si>
    <t>教育支出</t>
  </si>
  <si>
    <t>用事业基金弥补收支差额</t>
  </si>
  <si>
    <t>一般公共预算支出</t>
  </si>
  <si>
    <t>单位名称</t>
  </si>
  <si>
    <t>支出功能分类科目</t>
  </si>
  <si>
    <t xml:space="preserve">  30130216</t>
  </si>
  <si>
    <t>部门支出总表</t>
  </si>
  <si>
    <t xml:space="preserve">  3013030901</t>
  </si>
  <si>
    <t>301</t>
  </si>
  <si>
    <t xml:space="preserve">  住房公积金</t>
  </si>
  <si>
    <t>部门公开表8</t>
  </si>
  <si>
    <t>公务用车购置</t>
  </si>
  <si>
    <t>部门公开表4</t>
  </si>
  <si>
    <t xml:space="preserve">  其他津贴</t>
  </si>
  <si>
    <t>住房保障支出</t>
  </si>
  <si>
    <t xml:space="preserve">  30130205</t>
  </si>
  <si>
    <t xml:space="preserve">  基本工资</t>
  </si>
  <si>
    <t xml:space="preserve">  30130201</t>
  </si>
  <si>
    <t>政府性基金预算拨款收入</t>
  </si>
  <si>
    <t xml:space="preserve">  大病医疗保险</t>
  </si>
  <si>
    <t>交通运输支出</t>
  </si>
  <si>
    <t>债务付息支出</t>
  </si>
  <si>
    <t xml:space="preserve">  办公设备购置(资本性支出)</t>
  </si>
  <si>
    <t xml:space="preserve">  年终一次性奖金</t>
  </si>
  <si>
    <t>四、其他收入</t>
  </si>
  <si>
    <t xml:space="preserve">  高温津贴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</si>
  <si>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</si>
  <si>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</si>
  <si>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</si>
  <si>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</si>
  <si>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</si>
  <si>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</si>
  <si>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收入合计</t>
  </si>
  <si>
    <t>财政拨款</t>
  </si>
  <si>
    <t>转移性支出</t>
  </si>
  <si>
    <t xml:space="preserve">  上犹县行政服务中心机关</t>
  </si>
  <si>
    <t xml:space="preserve">  149001</t>
  </si>
  <si>
    <t>预备费</t>
  </si>
  <si>
    <t>事业收入</t>
  </si>
  <si>
    <t>项目(按支出功能科目类级)</t>
  </si>
  <si>
    <t xml:space="preserve">支出 </t>
  </si>
  <si>
    <t xml:space="preserve">  印刷费</t>
  </si>
  <si>
    <t xml:space="preserve">  维修(护)费</t>
  </si>
  <si>
    <t xml:space="preserve">科目名称 </t>
  </si>
  <si>
    <t xml:space="preserve">  差旅费</t>
  </si>
  <si>
    <t>一般公共预算基本支出表</t>
  </si>
  <si>
    <t xml:space="preserve">  独生子女父母奖励</t>
  </si>
  <si>
    <t>201</t>
  </si>
  <si>
    <t>填报单位:上犹县行政服务中心机关</t>
  </si>
  <si>
    <t xml:space="preserve">  30131002</t>
  </si>
  <si>
    <t xml:space="preserve">  其他交通费用</t>
  </si>
  <si>
    <t xml:space="preserve">  3013023901</t>
  </si>
  <si>
    <t>支出合计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</si>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</sst>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5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&quot;￥&quot;#,##0_);\(&quot;￥&quot;#,##0\)"/>
    <numFmt numFmtId="190" formatCode="&quot;￥&quot;#,##0_);[Red]\(&quot;￥&quot;#,##0\)"/>
    <numFmt numFmtId="191" formatCode="&quot;￥&quot;#,##0.00_);\(&quot;￥&quot;#,##0.00\)"/>
    <numFmt numFmtId="192" formatCode="&quot;￥&quot;#,##0.00_);[Red]\(&quot;￥&quot;#,##0.00\)"/>
    <numFmt numFmtId="193" formatCode="_(&quot;￥&quot;* #,##0_);_(&quot;￥&quot;* \(#,##0\);_(&quot;￥&quot;* &quot;-&quot;_);_(@_)"/>
    <numFmt numFmtId="194" formatCode="_(* #,##0_);_(* \(#,##0\);_(* &quot;-&quot;_);_(@_)"/>
    <numFmt numFmtId="195" formatCode="_(&quot;￥&quot;* #,##0.00_);_(&quot;￥&quot;* \(#,##0.00\);_(&quot;￥&quot;* &quot;-&quot;??_);_(@_)"/>
    <numFmt numFmtId="196" formatCode="_(* #,##0.00_);_(* \(#,##0.00\);_(* &quot;-&quot;??_);_(@_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* #,##0.0;* \-#,##0.0;* &quot;&quot;??;@"/>
    <numFmt numFmtId="203" formatCode="00"/>
    <numFmt numFmtId="204" formatCode="0000"/>
    <numFmt numFmtId="205" formatCode="* #,##0.00;* \-#,##0.00;* &quot;&quot;??;@"/>
    <numFmt numFmtId="206" formatCode="0_);[Red]\(0\)"/>
    <numFmt numFmtId="207" formatCode="* #,##0;* \-#,##0;* &quot;&quot;??;@"/>
    <numFmt numFmtId="208" formatCode="000000"/>
    <numFmt numFmtId="209" formatCode="#,##0.0_ "/>
    <numFmt numFmtId="210" formatCode="#,##0.00_);[Red]\(#,##0.00\)"/>
    <numFmt numFmtId="211" formatCode="#,##0.00_ "/>
    <numFmt numFmtId="212" formatCode="#,##0.00_);\(#,##0.00\)"/>
    <numFmt numFmtId="213" formatCode="#,##0.0_);\(#,##0.0\)"/>
    <numFmt numFmtId="214" formatCode="#,##0_);\(#,##0\)"/>
    <numFmt numFmtId="215" formatCode="#,##0.0_);[Red]\(#,##0.0\)"/>
    <numFmt numFmtId="216" formatCode="#,##0_);[Red]\(#,##0\)"/>
    <numFmt numFmtId="217" formatCode="#,##0.000_);[Red]\(#,##0.000\)"/>
    <numFmt numFmtId="218" formatCode="&quot;\&quot;#,##0.00_);\(&quot;\&quot;#,##0.00\)"/>
    <numFmt numFmtId="219" formatCode="0.0_);[Red]\(0.0\)"/>
    <numFmt numFmtId="220" formatCode="0.00_);[Red]\(0.00\)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2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2" xfId="0" applyNumberFormat="1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4" fillId="0" borderId="1" xfId="0" applyNumberFormat="1" applyFont="1" applyFill="1" applyBorder="1" applyAlignment="1" applyProtection="1">
      <alignment horizontal="center" vertical="center" wrapText="1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Continuous"/>
    </xf>
    <xf numFmtId="4" fontId="4" fillId="0" borderId="4" xfId="0" applyNumberFormat="1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 horizontal="left" vertical="center"/>
    </xf>
    <xf numFmtId="4" fontId="4" fillId="0" borderId="6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Continuous" vertical="center"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38" fontId="4" fillId="0" borderId="2" xfId="0" applyNumberFormat="1" applyFont="1" applyFill="1" applyBorder="1" applyAlignment="1" applyProtection="1">
      <alignment horizontal="right" vertical="center" wrapText="1"/>
      <protection/>
    </xf>
    <xf numFmtId="38" fontId="4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8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8" xfId="0" applyNumberFormat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3" fontId="4" fillId="0" borderId="5" xfId="0" applyNumberFormat="1" applyFont="1" applyFill="1" applyBorder="1" applyAlignment="1" applyProtection="1">
      <alignment horizontal="right" vertical="center" wrapText="1"/>
      <protection/>
    </xf>
    <xf numFmtId="3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 wrapText="1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8" fontId="4" fillId="0" borderId="1" xfId="0" applyNumberFormat="1" applyFont="1" applyFill="1" applyBorder="1" applyAlignment="1" applyProtection="1">
      <alignment horizontal="right" vertical="center" wrapText="1"/>
      <protection/>
    </xf>
    <xf numFmtId="38" fontId="4" fillId="0" borderId="2" xfId="0" applyNumberFormat="1" applyFont="1" applyFill="1" applyBorder="1" applyAlignment="1" applyProtection="1">
      <alignment horizontal="right" vertical="center" wrapText="1"/>
      <protection/>
    </xf>
    <xf numFmtId="3" fontId="4" fillId="0" borderId="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38" fontId="0" fillId="0" borderId="1" xfId="0" applyNumberFormat="1" applyFont="1" applyFill="1" applyBorder="1" applyAlignment="1" applyProtection="1">
      <alignment horizontal="right" vertical="center" wrapText="1"/>
      <protection/>
    </xf>
    <xf numFmtId="38" fontId="0" fillId="0" borderId="2" xfId="0" applyNumberFormat="1" applyFont="1" applyFill="1" applyBorder="1" applyAlignment="1" applyProtection="1">
      <alignment horizontal="right" vertical="center" wrapText="1"/>
      <protection/>
    </xf>
    <xf numFmtId="38" fontId="4" fillId="0" borderId="7" xfId="0" applyNumberFormat="1" applyFont="1" applyFill="1" applyBorder="1" applyAlignment="1" applyProtection="1">
      <alignment horizontal="right" vertical="center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3" fontId="4" fillId="0" borderId="8" xfId="0" applyNumberFormat="1" applyFont="1" applyFill="1" applyBorder="1" applyAlignment="1" applyProtection="1">
      <alignment horizontal="right"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0"/>
  <sheetViews>
    <sheetView showGridLines="0" showZeros="0" tabSelected="1" workbookViewId="0" topLeftCell="A1">
      <selection activeCell="A1" sqref="A1"/>
    </sheetView>
  </sheetViews>
  <sheetFormatPr defaultColWidth="9.16015625" defaultRowHeight="19.5" customHeight="1"/>
  <cols>
    <col min="1" max="1" width="49.5" style="6" customWidth="1"/>
    <col min="2" max="2" width="24.33203125" style="6" customWidth="1"/>
    <col min="3" max="3" width="54.33203125" style="6" customWidth="1"/>
    <col min="4" max="4" width="25" style="6" customWidth="1"/>
    <col min="5" max="109" width="9.16015625" style="0" customWidth="1"/>
    <col min="110" max="254" width="9.16015625" style="6" customWidth="1"/>
  </cols>
  <sheetData>
    <row r="1" spans="4:109" s="1" customFormat="1" ht="14.25" customHeight="1">
      <c r="D1" s="8" t="s">
        <v>13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1" customHeight="1">
      <c r="A2" s="10" t="s">
        <v>30</v>
      </c>
      <c r="B2" s="11"/>
      <c r="C2" s="11"/>
      <c r="D2" s="11"/>
    </row>
    <row r="3" spans="1:4" ht="14.25" customHeight="1">
      <c r="A3" s="76" t="s">
        <v>18</v>
      </c>
      <c r="D3" s="8" t="s">
        <v>17</v>
      </c>
    </row>
    <row r="4" spans="1:4" ht="11.25" customHeight="1">
      <c r="A4" s="53" t="s">
        <v>67</v>
      </c>
      <c r="B4" s="23"/>
      <c r="C4" s="25" t="s">
        <v>181</v>
      </c>
      <c r="D4" s="26"/>
    </row>
    <row r="5" spans="1:4" ht="11.25" customHeight="1">
      <c r="A5" s="9" t="s">
        <v>74</v>
      </c>
      <c r="B5" s="33" t="s">
        <v>88</v>
      </c>
      <c r="C5" s="24" t="s">
        <v>180</v>
      </c>
      <c r="D5" s="34" t="s">
        <v>88</v>
      </c>
    </row>
    <row r="6" spans="1:4" ht="11.25" customHeight="1">
      <c r="A6" s="50" t="s">
        <v>5</v>
      </c>
      <c r="B6" s="71">
        <v>2150772</v>
      </c>
      <c r="C6" s="64" t="s">
        <v>120</v>
      </c>
      <c r="D6" s="73">
        <v>2042209</v>
      </c>
    </row>
    <row r="7" spans="1:6" ht="11.25" customHeight="1">
      <c r="A7" s="50" t="s">
        <v>15</v>
      </c>
      <c r="B7" s="70">
        <v>1276372</v>
      </c>
      <c r="C7" s="64" t="s">
        <v>78</v>
      </c>
      <c r="D7" s="73">
        <v>0</v>
      </c>
      <c r="E7" s="1"/>
      <c r="F7" s="1"/>
    </row>
    <row r="8" spans="1:5" ht="11.25" customHeight="1">
      <c r="A8" s="50" t="s">
        <v>63</v>
      </c>
      <c r="B8" s="75">
        <v>874400</v>
      </c>
      <c r="C8" s="64" t="s">
        <v>32</v>
      </c>
      <c r="D8" s="73">
        <v>0</v>
      </c>
      <c r="E8" s="1"/>
    </row>
    <row r="9" spans="1:5" ht="11.25" customHeight="1">
      <c r="A9" s="50" t="s">
        <v>27</v>
      </c>
      <c r="B9" s="70">
        <v>0</v>
      </c>
      <c r="C9" s="64" t="s">
        <v>82</v>
      </c>
      <c r="D9" s="73">
        <v>0</v>
      </c>
      <c r="E9" s="1"/>
    </row>
    <row r="10" spans="1:5" ht="11.25" customHeight="1">
      <c r="A10" s="50" t="s">
        <v>29</v>
      </c>
      <c r="B10" s="75" t="s">
        <v>2</v>
      </c>
      <c r="C10" s="64" t="s">
        <v>141</v>
      </c>
      <c r="D10" s="73">
        <v>0</v>
      </c>
      <c r="E10" s="1"/>
    </row>
    <row r="11" spans="1:6" ht="11.25" customHeight="1">
      <c r="A11" s="50" t="s">
        <v>122</v>
      </c>
      <c r="B11" s="71">
        <v>0</v>
      </c>
      <c r="C11" s="64" t="s">
        <v>66</v>
      </c>
      <c r="D11" s="73">
        <v>0</v>
      </c>
      <c r="E11" s="1"/>
      <c r="F11" s="1"/>
    </row>
    <row r="12" spans="1:6" ht="11.25" customHeight="1">
      <c r="A12" s="50" t="s">
        <v>118</v>
      </c>
      <c r="B12" s="71">
        <v>0</v>
      </c>
      <c r="C12" s="64" t="s">
        <v>109</v>
      </c>
      <c r="D12" s="73">
        <v>0</v>
      </c>
      <c r="E12" s="1"/>
      <c r="F12" s="1"/>
    </row>
    <row r="13" spans="1:7" ht="11.25" customHeight="1">
      <c r="A13" s="50" t="s">
        <v>165</v>
      </c>
      <c r="B13" s="70">
        <v>0</v>
      </c>
      <c r="C13" s="64" t="s">
        <v>133</v>
      </c>
      <c r="D13" s="73">
        <v>109563</v>
      </c>
      <c r="E13" s="1"/>
      <c r="F13" s="1"/>
      <c r="G13" s="1"/>
    </row>
    <row r="14" spans="1:6" ht="11.25" customHeight="1">
      <c r="A14" s="50" t="s">
        <v>28</v>
      </c>
      <c r="B14" s="69">
        <v>0</v>
      </c>
      <c r="C14" s="64" t="s">
        <v>194</v>
      </c>
      <c r="D14" s="73">
        <v>0</v>
      </c>
      <c r="E14" s="1"/>
      <c r="F14" s="1"/>
    </row>
    <row r="15" spans="1:6" ht="11.25" customHeight="1">
      <c r="A15" s="50" t="s">
        <v>92</v>
      </c>
      <c r="B15" s="69">
        <v>0</v>
      </c>
      <c r="C15" s="64" t="s">
        <v>36</v>
      </c>
      <c r="D15" s="73">
        <v>0</v>
      </c>
      <c r="E15" s="1"/>
      <c r="F15" s="1"/>
    </row>
    <row r="16" spans="1:6" ht="11.25" customHeight="1">
      <c r="A16" s="18"/>
      <c r="B16" s="54"/>
      <c r="C16" s="65" t="s">
        <v>86</v>
      </c>
      <c r="D16" s="73">
        <v>0</v>
      </c>
      <c r="E16" s="1"/>
      <c r="F16" s="1"/>
    </row>
    <row r="17" spans="1:6" ht="11.25" customHeight="1">
      <c r="A17" s="18"/>
      <c r="B17" s="55"/>
      <c r="C17" s="65" t="s">
        <v>24</v>
      </c>
      <c r="D17" s="73">
        <v>0</v>
      </c>
      <c r="E17" s="1"/>
      <c r="F17" s="1"/>
    </row>
    <row r="18" spans="1:6" ht="11.25" customHeight="1">
      <c r="A18" s="18"/>
      <c r="B18" s="55"/>
      <c r="C18" s="65" t="s">
        <v>34</v>
      </c>
      <c r="D18" s="73">
        <v>0</v>
      </c>
      <c r="E18" s="1"/>
      <c r="F18" s="1"/>
    </row>
    <row r="19" spans="1:9" ht="11.25" customHeight="1">
      <c r="A19" s="19"/>
      <c r="B19" s="55"/>
      <c r="C19" s="65" t="s">
        <v>161</v>
      </c>
      <c r="D19" s="73">
        <v>0</v>
      </c>
      <c r="E19" s="1"/>
      <c r="F19" s="1"/>
      <c r="G19" s="1"/>
      <c r="H19" s="1"/>
      <c r="I19" s="1"/>
    </row>
    <row r="20" spans="1:10" ht="11.25" customHeight="1">
      <c r="A20" s="18"/>
      <c r="B20" s="56"/>
      <c r="C20" s="65" t="s">
        <v>33</v>
      </c>
      <c r="D20" s="73">
        <v>0</v>
      </c>
      <c r="E20" s="1"/>
      <c r="F20" s="1"/>
      <c r="G20" s="1"/>
      <c r="H20" s="1"/>
      <c r="I20" s="1"/>
      <c r="J20" s="1"/>
    </row>
    <row r="21" spans="1:10" ht="11.25" customHeight="1">
      <c r="A21" s="18"/>
      <c r="B21" s="56"/>
      <c r="C21" s="65" t="s">
        <v>39</v>
      </c>
      <c r="D21" s="73">
        <v>0</v>
      </c>
      <c r="E21" s="1"/>
      <c r="F21" s="1"/>
      <c r="G21" s="1"/>
      <c r="H21" s="1"/>
      <c r="I21" s="1"/>
      <c r="J21" s="1"/>
    </row>
    <row r="22" spans="1:9" ht="11.25" customHeight="1">
      <c r="A22" s="18"/>
      <c r="B22" s="56"/>
      <c r="C22" s="65" t="s">
        <v>130</v>
      </c>
      <c r="D22" s="73">
        <v>0</v>
      </c>
      <c r="F22" s="1"/>
      <c r="G22" s="1"/>
      <c r="H22" s="1"/>
      <c r="I22" s="1"/>
    </row>
    <row r="23" spans="1:9" ht="11.25" customHeight="1">
      <c r="A23" s="18"/>
      <c r="B23" s="56"/>
      <c r="C23" s="65" t="s">
        <v>54</v>
      </c>
      <c r="D23" s="73">
        <v>0</v>
      </c>
      <c r="E23" s="1"/>
      <c r="F23" s="1"/>
      <c r="G23" s="1"/>
      <c r="H23" s="1"/>
      <c r="I23" s="1"/>
    </row>
    <row r="24" spans="1:9" ht="11.25" customHeight="1">
      <c r="A24" s="18"/>
      <c r="B24" s="56"/>
      <c r="C24" s="65" t="s">
        <v>113</v>
      </c>
      <c r="D24" s="73">
        <v>0</v>
      </c>
      <c r="E24" s="1"/>
      <c r="F24" s="1"/>
      <c r="G24" s="1"/>
      <c r="H24" s="1"/>
      <c r="I24" s="1"/>
    </row>
    <row r="25" spans="1:8" ht="11.25" customHeight="1">
      <c r="A25" s="18"/>
      <c r="B25" s="56"/>
      <c r="C25" s="65" t="s">
        <v>155</v>
      </c>
      <c r="D25" s="73">
        <v>0</v>
      </c>
      <c r="E25" s="1"/>
      <c r="F25" s="1"/>
      <c r="G25" s="1"/>
      <c r="H25" s="1"/>
    </row>
    <row r="26" spans="1:8" ht="11.25" customHeight="1">
      <c r="A26" s="18"/>
      <c r="B26" s="56"/>
      <c r="C26" s="65" t="s">
        <v>53</v>
      </c>
      <c r="D26" s="73">
        <v>0</v>
      </c>
      <c r="E26" s="1"/>
      <c r="F26" s="1"/>
      <c r="G26" s="1"/>
      <c r="H26" s="1"/>
    </row>
    <row r="27" spans="1:8" ht="11.25" customHeight="1">
      <c r="A27" s="18"/>
      <c r="B27" s="56"/>
      <c r="C27" s="65" t="s">
        <v>44</v>
      </c>
      <c r="D27" s="73">
        <v>0</v>
      </c>
      <c r="E27" s="1"/>
      <c r="F27" s="1"/>
      <c r="G27" s="1"/>
      <c r="H27" s="1"/>
    </row>
    <row r="28" spans="1:7" ht="11.25" customHeight="1">
      <c r="A28" s="18"/>
      <c r="B28" s="56"/>
      <c r="C28" s="65" t="s">
        <v>178</v>
      </c>
      <c r="D28" s="73">
        <v>0</v>
      </c>
      <c r="E28" s="1"/>
      <c r="F28" s="1"/>
      <c r="G28" s="1"/>
    </row>
    <row r="29" spans="1:7" ht="11.25" customHeight="1">
      <c r="A29" s="18"/>
      <c r="B29" s="56"/>
      <c r="C29" s="65" t="s">
        <v>10</v>
      </c>
      <c r="D29" s="73">
        <v>0</v>
      </c>
      <c r="E29" s="1"/>
      <c r="F29" s="1"/>
      <c r="G29" s="1"/>
    </row>
    <row r="30" spans="1:7" ht="11.25" customHeight="1">
      <c r="A30" s="18"/>
      <c r="B30" s="56"/>
      <c r="C30" s="65" t="s">
        <v>175</v>
      </c>
      <c r="D30" s="73">
        <v>0</v>
      </c>
      <c r="E30" s="1"/>
      <c r="F30" s="1"/>
      <c r="G30" s="1"/>
    </row>
    <row r="31" spans="1:6" ht="11.25" customHeight="1">
      <c r="A31" s="18"/>
      <c r="B31" s="56"/>
      <c r="C31" s="65" t="s">
        <v>70</v>
      </c>
      <c r="D31" s="73">
        <v>0</v>
      </c>
      <c r="E31" s="1"/>
      <c r="F31" s="1"/>
    </row>
    <row r="32" spans="1:6" ht="11.25" customHeight="1">
      <c r="A32" s="18"/>
      <c r="B32" s="56"/>
      <c r="C32" s="65" t="s">
        <v>162</v>
      </c>
      <c r="D32" s="73">
        <v>0</v>
      </c>
      <c r="E32" s="1"/>
      <c r="F32" s="1"/>
    </row>
    <row r="33" spans="1:6" ht="11.25" customHeight="1">
      <c r="A33" s="18"/>
      <c r="B33" s="56"/>
      <c r="C33" s="65" t="s">
        <v>60</v>
      </c>
      <c r="D33" s="74">
        <v>0</v>
      </c>
      <c r="E33" s="1"/>
      <c r="F33" s="1"/>
    </row>
    <row r="34" spans="1:4" ht="11.25" customHeight="1">
      <c r="A34" s="20" t="s">
        <v>47</v>
      </c>
      <c r="B34" s="57">
        <f>SUM(B6,B11,B12,B13,B14,B15)</f>
        <v>2150772</v>
      </c>
      <c r="C34" s="20" t="s">
        <v>45</v>
      </c>
      <c r="D34" s="60">
        <f>SUM(D6:D33)</f>
        <v>2151772</v>
      </c>
    </row>
    <row r="35" spans="1:4" ht="11.25" customHeight="1">
      <c r="A35" s="50" t="s">
        <v>72</v>
      </c>
      <c r="B35" s="71">
        <v>0</v>
      </c>
      <c r="C35" s="51" t="s">
        <v>138</v>
      </c>
      <c r="D35" s="59">
        <f>B39-D34</f>
        <v>0</v>
      </c>
    </row>
    <row r="36" spans="1:4" ht="11.25" customHeight="1">
      <c r="A36" s="50" t="s">
        <v>105</v>
      </c>
      <c r="B36" s="72">
        <v>1000</v>
      </c>
      <c r="C36" s="52"/>
      <c r="D36" s="60"/>
    </row>
    <row r="37" spans="1:4" ht="11.25" customHeight="1">
      <c r="A37" s="50" t="s">
        <v>136</v>
      </c>
      <c r="B37" s="71">
        <v>0</v>
      </c>
      <c r="C37" s="52"/>
      <c r="D37" s="60"/>
    </row>
    <row r="38" spans="1:4" ht="11.25" customHeight="1">
      <c r="A38" s="50" t="s">
        <v>97</v>
      </c>
      <c r="B38" s="70">
        <v>1000</v>
      </c>
      <c r="C38" s="52"/>
      <c r="D38" s="60"/>
    </row>
    <row r="39" spans="1:4" ht="11.25" customHeight="1">
      <c r="A39" s="20" t="s">
        <v>25</v>
      </c>
      <c r="B39" s="58">
        <f>SUM(B34,B35,B36)</f>
        <v>2151772</v>
      </c>
      <c r="C39" s="20" t="s">
        <v>8</v>
      </c>
      <c r="D39" s="60">
        <f>SUM(D34,D35)</f>
        <v>2151772</v>
      </c>
    </row>
    <row r="40" spans="1:254" ht="19.5" customHeight="1">
      <c r="A40"/>
      <c r="B40"/>
      <c r="C40" s="1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 s="1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</sheetData>
  <printOptions horizontalCentered="1"/>
  <pageMargins left="0.39370078740157477" right="0.39370078740157477" top="0.5905511811023622" bottom="0.5905511811023622" header="0.5" footer="0.5"/>
  <pageSetup fitToHeight="10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8" t="s">
        <v>65</v>
      </c>
    </row>
    <row r="2" spans="1:15" ht="29.25" customHeight="1">
      <c r="A2" s="35" t="s">
        <v>167</v>
      </c>
      <c r="B2" s="4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7.75" customHeight="1">
      <c r="A3" s="83" t="s">
        <v>18</v>
      </c>
      <c r="O3" t="s">
        <v>17</v>
      </c>
    </row>
    <row r="4" spans="1:15" ht="17.25" customHeight="1">
      <c r="A4" s="92" t="s">
        <v>93</v>
      </c>
      <c r="B4" s="92" t="s">
        <v>144</v>
      </c>
      <c r="C4" s="94" t="s">
        <v>49</v>
      </c>
      <c r="D4" s="36" t="s">
        <v>174</v>
      </c>
      <c r="E4" s="37"/>
      <c r="F4" s="37"/>
      <c r="G4" s="37"/>
      <c r="H4" s="37"/>
      <c r="I4" s="93" t="s">
        <v>179</v>
      </c>
      <c r="J4" s="93" t="s">
        <v>89</v>
      </c>
      <c r="K4" s="93" t="s">
        <v>117</v>
      </c>
      <c r="L4" s="93" t="s">
        <v>52</v>
      </c>
      <c r="M4" s="93" t="s">
        <v>26</v>
      </c>
      <c r="N4" s="93" t="s">
        <v>142</v>
      </c>
      <c r="O4" s="92" t="s">
        <v>31</v>
      </c>
    </row>
    <row r="5" spans="1:15" ht="58.5" customHeight="1">
      <c r="A5" s="92"/>
      <c r="B5" s="92"/>
      <c r="C5" s="95"/>
      <c r="D5" s="42" t="s">
        <v>100</v>
      </c>
      <c r="E5" s="43" t="s">
        <v>172</v>
      </c>
      <c r="F5" s="38" t="s">
        <v>38</v>
      </c>
      <c r="G5" s="38" t="s">
        <v>159</v>
      </c>
      <c r="H5" s="44" t="s">
        <v>102</v>
      </c>
      <c r="I5" s="93"/>
      <c r="J5" s="93"/>
      <c r="K5" s="93"/>
      <c r="L5" s="93"/>
      <c r="M5" s="93"/>
      <c r="N5" s="93"/>
      <c r="O5" s="92"/>
    </row>
    <row r="6" spans="1:15" ht="21" customHeight="1">
      <c r="A6" s="39" t="s">
        <v>125</v>
      </c>
      <c r="B6" s="39" t="s">
        <v>125</v>
      </c>
      <c r="C6" s="41">
        <v>1</v>
      </c>
      <c r="D6" s="40">
        <f aca="true" t="shared" si="0" ref="D6:O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  <c r="M6" s="40">
        <f t="shared" si="0"/>
        <v>11</v>
      </c>
      <c r="N6" s="40">
        <f t="shared" si="0"/>
        <v>12</v>
      </c>
      <c r="O6" s="40">
        <f t="shared" si="0"/>
        <v>13</v>
      </c>
    </row>
    <row r="7" spans="1:15" ht="25.5" customHeight="1">
      <c r="A7" s="82"/>
      <c r="B7" s="78" t="s">
        <v>49</v>
      </c>
      <c r="C7" s="80">
        <v>2151772</v>
      </c>
      <c r="D7" s="77">
        <v>2150772</v>
      </c>
      <c r="E7" s="79">
        <v>1276372</v>
      </c>
      <c r="F7" s="80">
        <v>874400</v>
      </c>
      <c r="G7" s="77">
        <v>0</v>
      </c>
      <c r="H7" s="79">
        <v>0</v>
      </c>
      <c r="I7" s="80">
        <v>0</v>
      </c>
      <c r="J7" s="77">
        <v>0</v>
      </c>
      <c r="K7" s="79">
        <v>0</v>
      </c>
      <c r="L7" s="81">
        <v>0</v>
      </c>
      <c r="M7" s="80">
        <v>0</v>
      </c>
      <c r="N7" s="77">
        <v>0</v>
      </c>
      <c r="O7" s="79">
        <v>1000</v>
      </c>
    </row>
    <row r="8" spans="1:16" ht="25.5" customHeight="1">
      <c r="A8" s="82"/>
      <c r="B8" s="78"/>
      <c r="C8" s="80">
        <v>2151772</v>
      </c>
      <c r="D8" s="77">
        <v>2150772</v>
      </c>
      <c r="E8" s="79">
        <v>1276372</v>
      </c>
      <c r="F8" s="80">
        <v>874400</v>
      </c>
      <c r="G8" s="77">
        <v>0</v>
      </c>
      <c r="H8" s="79">
        <v>0</v>
      </c>
      <c r="I8" s="80">
        <v>0</v>
      </c>
      <c r="J8" s="77">
        <v>0</v>
      </c>
      <c r="K8" s="79">
        <v>0</v>
      </c>
      <c r="L8" s="81">
        <v>0</v>
      </c>
      <c r="M8" s="80">
        <v>0</v>
      </c>
      <c r="N8" s="77">
        <v>0</v>
      </c>
      <c r="O8" s="79">
        <v>1000</v>
      </c>
      <c r="P8" s="1"/>
    </row>
    <row r="9" spans="1:15" ht="25.5" customHeight="1">
      <c r="A9" s="82" t="s">
        <v>177</v>
      </c>
      <c r="B9" s="78" t="s">
        <v>176</v>
      </c>
      <c r="C9" s="80">
        <v>2151772</v>
      </c>
      <c r="D9" s="77">
        <v>2150772</v>
      </c>
      <c r="E9" s="79">
        <v>1276372</v>
      </c>
      <c r="F9" s="80">
        <v>874400</v>
      </c>
      <c r="G9" s="77">
        <v>0</v>
      </c>
      <c r="H9" s="79">
        <v>0</v>
      </c>
      <c r="I9" s="80">
        <v>0</v>
      </c>
      <c r="J9" s="77">
        <v>0</v>
      </c>
      <c r="K9" s="79">
        <v>0</v>
      </c>
      <c r="L9" s="81">
        <v>0</v>
      </c>
      <c r="M9" s="80">
        <v>0</v>
      </c>
      <c r="N9" s="77">
        <v>0</v>
      </c>
      <c r="O9" s="79">
        <v>1000</v>
      </c>
    </row>
    <row r="10" spans="2:15" ht="21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4" ht="21" customHeight="1">
      <c r="B11" s="1"/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ht="21" customHeight="1">
      <c r="B12" s="1"/>
      <c r="C12" s="1"/>
      <c r="F12" s="1"/>
      <c r="H12" s="1"/>
      <c r="J12" s="1"/>
      <c r="K12" s="1"/>
      <c r="L12" s="1"/>
      <c r="M12" s="1"/>
      <c r="N12" s="1"/>
    </row>
    <row r="13" spans="3:14" ht="21" customHeight="1">
      <c r="C13" s="1"/>
      <c r="K13" s="1"/>
      <c r="L13" s="1"/>
      <c r="M13" s="1"/>
      <c r="N13" s="1"/>
    </row>
    <row r="14" spans="3:14" ht="21" customHeight="1">
      <c r="C14" s="1"/>
      <c r="K14" s="1"/>
      <c r="N14" s="1"/>
    </row>
    <row r="15" spans="13:14" ht="21" customHeight="1">
      <c r="M15" s="1"/>
      <c r="N15" s="1"/>
    </row>
    <row r="16" spans="11:13" ht="21" customHeight="1">
      <c r="K16" s="1"/>
      <c r="L16" s="1"/>
      <c r="M16" s="1"/>
    </row>
    <row r="17" ht="21" customHeight="1"/>
    <row r="18" ht="21" customHeight="1"/>
    <row r="19" ht="21" customHeight="1"/>
    <row r="20" ht="21" customHeight="1"/>
  </sheetData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8" t="s">
        <v>101</v>
      </c>
      <c r="I1" s="2"/>
      <c r="J1" s="2"/>
    </row>
    <row r="2" spans="1:10" ht="29.25" customHeight="1">
      <c r="A2" s="12" t="s">
        <v>147</v>
      </c>
      <c r="B2" s="12"/>
      <c r="C2" s="12"/>
      <c r="D2" s="12"/>
      <c r="E2" s="12"/>
      <c r="F2" s="12"/>
      <c r="G2" s="12"/>
      <c r="H2" s="12"/>
      <c r="I2" s="13"/>
      <c r="J2" s="13"/>
    </row>
    <row r="3" spans="1:10" ht="21" customHeight="1">
      <c r="A3" s="76" t="s">
        <v>18</v>
      </c>
      <c r="B3" s="6"/>
      <c r="C3" s="2"/>
      <c r="D3" s="2"/>
      <c r="E3" s="2"/>
      <c r="F3" s="2"/>
      <c r="G3" s="2"/>
      <c r="H3" s="3" t="s">
        <v>17</v>
      </c>
      <c r="I3" s="2"/>
      <c r="J3" s="2"/>
    </row>
    <row r="4" spans="1:10" ht="21" customHeight="1">
      <c r="A4" s="7" t="s">
        <v>145</v>
      </c>
      <c r="B4" s="7"/>
      <c r="C4" s="96" t="s">
        <v>49</v>
      </c>
      <c r="D4" s="99" t="s">
        <v>22</v>
      </c>
      <c r="E4" s="100" t="s">
        <v>112</v>
      </c>
      <c r="F4" s="98" t="s">
        <v>168</v>
      </c>
      <c r="G4" s="92" t="s">
        <v>64</v>
      </c>
      <c r="H4" s="97" t="s">
        <v>124</v>
      </c>
      <c r="I4" s="2"/>
      <c r="J4" s="2"/>
    </row>
    <row r="5" spans="1:10" ht="21" customHeight="1">
      <c r="A5" s="5" t="s">
        <v>196</v>
      </c>
      <c r="B5" s="9" t="s">
        <v>184</v>
      </c>
      <c r="C5" s="96"/>
      <c r="D5" s="99"/>
      <c r="E5" s="100"/>
      <c r="F5" s="98"/>
      <c r="G5" s="92"/>
      <c r="H5" s="97"/>
      <c r="I5" s="2"/>
      <c r="J5" s="2"/>
    </row>
    <row r="6" spans="1:10" ht="21" customHeight="1">
      <c r="A6" s="4" t="s">
        <v>125</v>
      </c>
      <c r="B6" s="4" t="s">
        <v>125</v>
      </c>
      <c r="C6" s="4">
        <v>1</v>
      </c>
      <c r="D6" s="27">
        <f>C6+1</f>
        <v>2</v>
      </c>
      <c r="E6" s="27">
        <f>D6+1</f>
        <v>3</v>
      </c>
      <c r="F6" s="27">
        <f>E6+1</f>
        <v>4</v>
      </c>
      <c r="G6" s="34">
        <f>F6+1</f>
        <v>5</v>
      </c>
      <c r="H6" s="27">
        <f>G6+1</f>
        <v>6</v>
      </c>
      <c r="I6" s="2"/>
      <c r="J6" s="2"/>
    </row>
    <row r="7" spans="1:10" ht="18.75" customHeight="1">
      <c r="A7" s="84"/>
      <c r="B7" s="84" t="s">
        <v>49</v>
      </c>
      <c r="C7" s="70">
        <v>2151772</v>
      </c>
      <c r="D7" s="70">
        <v>1432172</v>
      </c>
      <c r="E7" s="70">
        <v>719600</v>
      </c>
      <c r="F7" s="70">
        <v>0</v>
      </c>
      <c r="G7" s="70">
        <v>0</v>
      </c>
      <c r="H7" s="70">
        <v>0</v>
      </c>
      <c r="I7" s="6"/>
      <c r="J7" s="2"/>
    </row>
    <row r="8" spans="1:10" ht="18.75" customHeight="1">
      <c r="A8" s="84" t="s">
        <v>188</v>
      </c>
      <c r="B8" s="84" t="s">
        <v>40</v>
      </c>
      <c r="C8" s="70">
        <v>2042209</v>
      </c>
      <c r="D8" s="70">
        <v>1322609</v>
      </c>
      <c r="E8" s="70">
        <v>719600</v>
      </c>
      <c r="F8" s="70">
        <v>0</v>
      </c>
      <c r="G8" s="70">
        <v>0</v>
      </c>
      <c r="H8" s="70">
        <v>0</v>
      </c>
      <c r="I8" s="6"/>
      <c r="J8" s="6"/>
    </row>
    <row r="9" spans="1:10" ht="18.75" customHeight="1">
      <c r="A9" s="84" t="s">
        <v>135</v>
      </c>
      <c r="B9" s="84" t="s">
        <v>90</v>
      </c>
      <c r="C9" s="70">
        <v>2042209</v>
      </c>
      <c r="D9" s="70">
        <v>1322609</v>
      </c>
      <c r="E9" s="70">
        <v>719600</v>
      </c>
      <c r="F9" s="70">
        <v>0</v>
      </c>
      <c r="G9" s="70">
        <v>0</v>
      </c>
      <c r="H9" s="70">
        <v>0</v>
      </c>
      <c r="I9" s="6"/>
      <c r="J9" s="6"/>
    </row>
    <row r="10" spans="1:10" ht="18.75" customHeight="1">
      <c r="A10" s="84" t="s">
        <v>69</v>
      </c>
      <c r="B10" s="84" t="s">
        <v>37</v>
      </c>
      <c r="C10" s="70">
        <v>2042209</v>
      </c>
      <c r="D10" s="70">
        <v>1322609</v>
      </c>
      <c r="E10" s="70">
        <v>719600</v>
      </c>
      <c r="F10" s="70">
        <v>0</v>
      </c>
      <c r="G10" s="70">
        <v>0</v>
      </c>
      <c r="H10" s="70">
        <v>0</v>
      </c>
      <c r="I10" s="6"/>
      <c r="J10" s="2"/>
    </row>
    <row r="11" spans="1:10" ht="18.75" customHeight="1">
      <c r="A11" s="84" t="s">
        <v>51</v>
      </c>
      <c r="B11" s="84" t="s">
        <v>133</v>
      </c>
      <c r="C11" s="70">
        <v>109563</v>
      </c>
      <c r="D11" s="70">
        <v>109563</v>
      </c>
      <c r="E11" s="70">
        <v>0</v>
      </c>
      <c r="F11" s="70">
        <v>0</v>
      </c>
      <c r="G11" s="70">
        <v>0</v>
      </c>
      <c r="H11" s="70">
        <v>0</v>
      </c>
      <c r="I11" s="2"/>
      <c r="J11" s="2"/>
    </row>
    <row r="12" spans="1:10" ht="18.75" customHeight="1">
      <c r="A12" s="84" t="s">
        <v>79</v>
      </c>
      <c r="B12" s="84" t="s">
        <v>108</v>
      </c>
      <c r="C12" s="70">
        <v>109563</v>
      </c>
      <c r="D12" s="70">
        <v>109563</v>
      </c>
      <c r="E12" s="70">
        <v>0</v>
      </c>
      <c r="F12" s="70">
        <v>0</v>
      </c>
      <c r="G12" s="70">
        <v>0</v>
      </c>
      <c r="H12" s="70">
        <v>0</v>
      </c>
      <c r="I12" s="2"/>
      <c r="J12" s="2"/>
    </row>
    <row r="13" spans="1:10" ht="18.75" customHeight="1">
      <c r="A13" s="84" t="s">
        <v>80</v>
      </c>
      <c r="B13" s="84" t="s">
        <v>50</v>
      </c>
      <c r="C13" s="70">
        <v>109563</v>
      </c>
      <c r="D13" s="70">
        <v>109563</v>
      </c>
      <c r="E13" s="70">
        <v>0</v>
      </c>
      <c r="F13" s="70">
        <v>0</v>
      </c>
      <c r="G13" s="70">
        <v>0</v>
      </c>
      <c r="H13" s="70">
        <v>0</v>
      </c>
      <c r="I13" s="2"/>
      <c r="J13" s="2"/>
    </row>
    <row r="14" spans="1:10" ht="21" customHeight="1">
      <c r="A14" s="2"/>
      <c r="B14" s="2"/>
      <c r="C14" s="6"/>
      <c r="D14" s="6"/>
      <c r="E14" s="2"/>
      <c r="F14" s="6"/>
      <c r="G14" s="2"/>
      <c r="H14" s="2"/>
      <c r="I14" s="2"/>
      <c r="J14" s="2"/>
    </row>
    <row r="15" spans="1:10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1" customHeight="1">
      <c r="A16" s="2"/>
      <c r="B16" s="2"/>
      <c r="C16" s="6"/>
      <c r="D16" s="2"/>
      <c r="E16" s="2"/>
      <c r="F16" s="2"/>
      <c r="G16" s="2"/>
      <c r="H16" s="2"/>
      <c r="I16" s="2"/>
      <c r="J16" s="2"/>
    </row>
    <row r="17" ht="21" customHeight="1"/>
    <row r="18" spans="1:10" ht="21" customHeight="1">
      <c r="A18" s="2"/>
      <c r="B18" s="2"/>
      <c r="C18" s="6"/>
      <c r="D18" s="2"/>
      <c r="E18" s="2"/>
      <c r="F18" s="2"/>
      <c r="G18" s="2"/>
      <c r="H18" s="2"/>
      <c r="I18" s="2"/>
      <c r="J18" s="2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</cols>
  <sheetData>
    <row r="1" spans="1:254" ht="14.25" customHeight="1">
      <c r="A1" s="6"/>
      <c r="B1" s="6"/>
      <c r="C1" s="6"/>
      <c r="D1" s="8"/>
      <c r="F1" s="8" t="s">
        <v>153</v>
      </c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ht="22.5" customHeight="1">
      <c r="A2" s="10" t="s">
        <v>107</v>
      </c>
      <c r="B2" s="11"/>
      <c r="C2" s="11"/>
      <c r="D2" s="11"/>
      <c r="E2" s="68"/>
      <c r="F2" s="68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14.25" customHeight="1">
      <c r="A3" s="76" t="s">
        <v>18</v>
      </c>
      <c r="B3" s="6"/>
      <c r="C3" s="6"/>
      <c r="D3" s="8"/>
      <c r="F3" s="8" t="s">
        <v>17</v>
      </c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4" ht="13.5" customHeight="1">
      <c r="A4" s="53" t="s">
        <v>67</v>
      </c>
      <c r="B4" s="23"/>
      <c r="C4" s="25" t="s">
        <v>181</v>
      </c>
      <c r="D4" s="26"/>
      <c r="E4" s="61"/>
      <c r="F4" s="61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13.5" customHeight="1">
      <c r="A5" s="9" t="s">
        <v>74</v>
      </c>
      <c r="B5" s="33" t="s">
        <v>88</v>
      </c>
      <c r="C5" s="24" t="s">
        <v>180</v>
      </c>
      <c r="D5" s="34" t="s">
        <v>49</v>
      </c>
      <c r="E5" s="62" t="s">
        <v>143</v>
      </c>
      <c r="F5" s="66" t="s">
        <v>14</v>
      </c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13.5" customHeight="1">
      <c r="A6" s="50" t="s">
        <v>5</v>
      </c>
      <c r="B6" s="73">
        <v>2150772</v>
      </c>
      <c r="C6" s="64" t="s">
        <v>120</v>
      </c>
      <c r="D6" s="73">
        <v>2041209</v>
      </c>
      <c r="E6" s="67">
        <f aca="true" t="shared" si="0" ref="E6:E33">D6-F6</f>
        <v>2041209</v>
      </c>
      <c r="F6" s="85">
        <v>0</v>
      </c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254" ht="13.5" customHeight="1">
      <c r="A7" s="50" t="s">
        <v>15</v>
      </c>
      <c r="B7" s="74">
        <v>1276372</v>
      </c>
      <c r="C7" s="64" t="s">
        <v>78</v>
      </c>
      <c r="D7" s="73">
        <v>0</v>
      </c>
      <c r="E7" s="67">
        <f t="shared" si="0"/>
        <v>0</v>
      </c>
      <c r="F7" s="85">
        <v>0</v>
      </c>
      <c r="G7" s="1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13.5" customHeight="1">
      <c r="A8" s="50" t="s">
        <v>63</v>
      </c>
      <c r="B8" s="87">
        <v>874400</v>
      </c>
      <c r="C8" s="64" t="s">
        <v>32</v>
      </c>
      <c r="D8" s="73">
        <v>0</v>
      </c>
      <c r="E8" s="67">
        <f t="shared" si="0"/>
        <v>0</v>
      </c>
      <c r="F8" s="85">
        <v>0</v>
      </c>
      <c r="G8" s="1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13.5" customHeight="1">
      <c r="A9" s="50" t="s">
        <v>27</v>
      </c>
      <c r="B9" s="74">
        <v>0</v>
      </c>
      <c r="C9" s="64" t="s">
        <v>82</v>
      </c>
      <c r="D9" s="73">
        <v>0</v>
      </c>
      <c r="E9" s="67">
        <f t="shared" si="0"/>
        <v>0</v>
      </c>
      <c r="F9" s="85">
        <v>0</v>
      </c>
      <c r="G9" s="1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13.5" customHeight="1">
      <c r="A10" s="50" t="s">
        <v>29</v>
      </c>
      <c r="B10" s="87" t="s">
        <v>2</v>
      </c>
      <c r="C10" s="64" t="s">
        <v>141</v>
      </c>
      <c r="D10" s="73">
        <v>0</v>
      </c>
      <c r="E10" s="67">
        <f t="shared" si="0"/>
        <v>0</v>
      </c>
      <c r="F10" s="85">
        <v>0</v>
      </c>
      <c r="G10" s="1"/>
      <c r="H10" s="1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13.5" customHeight="1">
      <c r="A11" s="50"/>
      <c r="B11" s="63"/>
      <c r="C11" s="64" t="s">
        <v>66</v>
      </c>
      <c r="D11" s="73">
        <v>0</v>
      </c>
      <c r="E11" s="67">
        <f t="shared" si="0"/>
        <v>0</v>
      </c>
      <c r="F11" s="85">
        <v>0</v>
      </c>
      <c r="G11" s="1"/>
      <c r="H11" s="1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13.5" customHeight="1">
      <c r="A12" s="50"/>
      <c r="B12" s="63"/>
      <c r="C12" s="64" t="s">
        <v>109</v>
      </c>
      <c r="D12" s="73">
        <v>0</v>
      </c>
      <c r="E12" s="67">
        <f t="shared" si="0"/>
        <v>0</v>
      </c>
      <c r="F12" s="85">
        <v>0</v>
      </c>
      <c r="G12" s="1"/>
      <c r="H12" s="1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13.5" customHeight="1">
      <c r="A13" s="50"/>
      <c r="B13" s="55"/>
      <c r="C13" s="64" t="s">
        <v>133</v>
      </c>
      <c r="D13" s="73">
        <v>109563</v>
      </c>
      <c r="E13" s="67">
        <f t="shared" si="0"/>
        <v>109563</v>
      </c>
      <c r="F13" s="85">
        <v>0</v>
      </c>
      <c r="G13" s="1"/>
      <c r="H13" s="1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13.5" customHeight="1">
      <c r="A14" s="50"/>
      <c r="B14" s="54"/>
      <c r="C14" s="64" t="s">
        <v>194</v>
      </c>
      <c r="D14" s="73">
        <v>0</v>
      </c>
      <c r="E14" s="67">
        <f t="shared" si="0"/>
        <v>0</v>
      </c>
      <c r="F14" s="85">
        <v>0</v>
      </c>
      <c r="G14" s="1"/>
      <c r="H14" s="1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13.5" customHeight="1">
      <c r="A15" s="50"/>
      <c r="B15" s="54"/>
      <c r="C15" s="64" t="s">
        <v>36</v>
      </c>
      <c r="D15" s="73">
        <v>0</v>
      </c>
      <c r="E15" s="67">
        <f t="shared" si="0"/>
        <v>0</v>
      </c>
      <c r="F15" s="85">
        <v>0</v>
      </c>
      <c r="G15" s="1"/>
      <c r="H15" s="1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13.5" customHeight="1">
      <c r="A16" s="18"/>
      <c r="B16" s="54"/>
      <c r="C16" s="65" t="s">
        <v>86</v>
      </c>
      <c r="D16" s="73">
        <v>0</v>
      </c>
      <c r="E16" s="67">
        <f t="shared" si="0"/>
        <v>0</v>
      </c>
      <c r="F16" s="85">
        <v>0</v>
      </c>
      <c r="G16" s="1"/>
      <c r="H16" s="1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13.5" customHeight="1">
      <c r="A17" s="18"/>
      <c r="B17" s="55"/>
      <c r="C17" s="65" t="s">
        <v>24</v>
      </c>
      <c r="D17" s="73">
        <v>0</v>
      </c>
      <c r="E17" s="67">
        <f t="shared" si="0"/>
        <v>0</v>
      </c>
      <c r="F17" s="85">
        <v>0</v>
      </c>
      <c r="G17" s="1"/>
      <c r="H17" s="1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13.5" customHeight="1">
      <c r="A18" s="18"/>
      <c r="B18" s="55"/>
      <c r="C18" s="65" t="s">
        <v>34</v>
      </c>
      <c r="D18" s="73">
        <v>0</v>
      </c>
      <c r="E18" s="67">
        <f t="shared" si="0"/>
        <v>0</v>
      </c>
      <c r="F18" s="85">
        <v>0</v>
      </c>
      <c r="G18" s="1"/>
      <c r="H18" s="1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13.5" customHeight="1">
      <c r="A19" s="19"/>
      <c r="B19" s="55"/>
      <c r="C19" s="65" t="s">
        <v>161</v>
      </c>
      <c r="D19" s="73">
        <v>0</v>
      </c>
      <c r="E19" s="67">
        <f t="shared" si="0"/>
        <v>0</v>
      </c>
      <c r="F19" s="85">
        <v>0</v>
      </c>
      <c r="G19" s="1"/>
      <c r="H19" s="1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13.5" customHeight="1">
      <c r="A20" s="18"/>
      <c r="B20" s="56"/>
      <c r="C20" s="65" t="s">
        <v>33</v>
      </c>
      <c r="D20" s="73">
        <v>0</v>
      </c>
      <c r="E20" s="67">
        <f t="shared" si="0"/>
        <v>0</v>
      </c>
      <c r="F20" s="85">
        <v>0</v>
      </c>
      <c r="G20" s="1"/>
      <c r="H20" s="1"/>
      <c r="I20" s="1"/>
      <c r="J20" s="1"/>
      <c r="K20" s="1"/>
      <c r="M20" s="1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13.5" customHeight="1">
      <c r="A21" s="18"/>
      <c r="B21" s="56"/>
      <c r="C21" s="65" t="s">
        <v>39</v>
      </c>
      <c r="D21" s="73">
        <v>0</v>
      </c>
      <c r="E21" s="67">
        <f t="shared" si="0"/>
        <v>0</v>
      </c>
      <c r="F21" s="85">
        <v>0</v>
      </c>
      <c r="G21" s="1"/>
      <c r="H21" s="1"/>
      <c r="I21" s="1"/>
      <c r="J21" s="1"/>
      <c r="K21" s="1"/>
      <c r="L21" s="1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13.5" customHeight="1">
      <c r="A22" s="18"/>
      <c r="B22" s="56"/>
      <c r="C22" s="65" t="s">
        <v>130</v>
      </c>
      <c r="D22" s="73">
        <v>0</v>
      </c>
      <c r="E22" s="67">
        <f t="shared" si="0"/>
        <v>0</v>
      </c>
      <c r="F22" s="85">
        <v>0</v>
      </c>
      <c r="G22" s="1"/>
      <c r="H22" s="1"/>
      <c r="I22" s="1"/>
      <c r="J22" s="1"/>
      <c r="K22" s="1"/>
      <c r="L22" s="1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13.5" customHeight="1">
      <c r="A23" s="18"/>
      <c r="B23" s="56"/>
      <c r="C23" s="65" t="s">
        <v>54</v>
      </c>
      <c r="D23" s="73">
        <v>0</v>
      </c>
      <c r="E23" s="67">
        <f t="shared" si="0"/>
        <v>0</v>
      </c>
      <c r="F23" s="85">
        <v>0</v>
      </c>
      <c r="G23" s="1"/>
      <c r="H23" s="1"/>
      <c r="I23" s="1"/>
      <c r="K23" s="1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13.5" customHeight="1">
      <c r="A24" s="18"/>
      <c r="B24" s="56"/>
      <c r="C24" s="65" t="s">
        <v>113</v>
      </c>
      <c r="D24" s="73">
        <v>0</v>
      </c>
      <c r="E24" s="67">
        <f t="shared" si="0"/>
        <v>0</v>
      </c>
      <c r="F24" s="85">
        <v>0</v>
      </c>
      <c r="G24" s="1"/>
      <c r="H24" s="1"/>
      <c r="I24" s="1"/>
      <c r="J24" s="1"/>
      <c r="K24" s="1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13.5" customHeight="1">
      <c r="A25" s="18"/>
      <c r="B25" s="56"/>
      <c r="C25" s="65" t="s">
        <v>155</v>
      </c>
      <c r="D25" s="73">
        <v>0</v>
      </c>
      <c r="E25" s="67">
        <f t="shared" si="0"/>
        <v>0</v>
      </c>
      <c r="F25" s="85">
        <v>0</v>
      </c>
      <c r="G25" s="1"/>
      <c r="H25" s="1"/>
      <c r="I25" s="1"/>
      <c r="J25" s="1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13.5" customHeight="1">
      <c r="A26" s="18"/>
      <c r="B26" s="56"/>
      <c r="C26" s="65" t="s">
        <v>53</v>
      </c>
      <c r="D26" s="73">
        <v>0</v>
      </c>
      <c r="E26" s="67">
        <f t="shared" si="0"/>
        <v>0</v>
      </c>
      <c r="F26" s="85">
        <v>0</v>
      </c>
      <c r="G26" s="1"/>
      <c r="H26" s="1"/>
      <c r="I26" s="1"/>
      <c r="J26" s="1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13.5" customHeight="1">
      <c r="A27" s="18"/>
      <c r="B27" s="56"/>
      <c r="C27" s="65" t="s">
        <v>44</v>
      </c>
      <c r="D27" s="73">
        <v>0</v>
      </c>
      <c r="E27" s="67">
        <f t="shared" si="0"/>
        <v>0</v>
      </c>
      <c r="F27" s="85">
        <v>0</v>
      </c>
      <c r="G27" s="1"/>
      <c r="H27" s="1"/>
      <c r="I27" s="1"/>
      <c r="J27" s="1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13.5" customHeight="1">
      <c r="A28" s="18"/>
      <c r="B28" s="56"/>
      <c r="C28" s="65" t="s">
        <v>178</v>
      </c>
      <c r="D28" s="73">
        <v>0</v>
      </c>
      <c r="E28" s="67">
        <f t="shared" si="0"/>
        <v>0</v>
      </c>
      <c r="F28" s="85">
        <v>0</v>
      </c>
      <c r="G28" s="1"/>
      <c r="H28" s="1"/>
      <c r="I28" s="1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13.5" customHeight="1">
      <c r="A29" s="18"/>
      <c r="B29" s="56"/>
      <c r="C29" s="65" t="s">
        <v>10</v>
      </c>
      <c r="D29" s="73">
        <v>0</v>
      </c>
      <c r="E29" s="67">
        <f t="shared" si="0"/>
        <v>0</v>
      </c>
      <c r="F29" s="85">
        <v>0</v>
      </c>
      <c r="G29" s="1"/>
      <c r="H29" s="1"/>
      <c r="I29" s="1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13.5" customHeight="1">
      <c r="A30" s="18"/>
      <c r="B30" s="56"/>
      <c r="C30" s="65" t="s">
        <v>175</v>
      </c>
      <c r="D30" s="73">
        <v>0</v>
      </c>
      <c r="E30" s="67">
        <f t="shared" si="0"/>
        <v>0</v>
      </c>
      <c r="F30" s="85">
        <v>0</v>
      </c>
      <c r="G30" s="1"/>
      <c r="H30" s="1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13.5" customHeight="1">
      <c r="A31" s="18"/>
      <c r="B31" s="56"/>
      <c r="C31" s="65" t="s">
        <v>70</v>
      </c>
      <c r="D31" s="73">
        <v>0</v>
      </c>
      <c r="E31" s="67">
        <f t="shared" si="0"/>
        <v>0</v>
      </c>
      <c r="F31" s="85">
        <v>0</v>
      </c>
      <c r="G31" s="1"/>
      <c r="H31" s="1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13.5" customHeight="1">
      <c r="A32" s="18"/>
      <c r="B32" s="56"/>
      <c r="C32" s="65" t="s">
        <v>162</v>
      </c>
      <c r="D32" s="73">
        <v>0</v>
      </c>
      <c r="E32" s="67">
        <f t="shared" si="0"/>
        <v>0</v>
      </c>
      <c r="F32" s="85">
        <v>0</v>
      </c>
      <c r="G32" s="1"/>
      <c r="H32" s="1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13.5" customHeight="1">
      <c r="A33" s="18"/>
      <c r="B33" s="56"/>
      <c r="C33" s="65" t="s">
        <v>60</v>
      </c>
      <c r="D33" s="74">
        <v>0</v>
      </c>
      <c r="E33" s="67">
        <f t="shared" si="0"/>
        <v>0</v>
      </c>
      <c r="F33" s="86">
        <v>0</v>
      </c>
      <c r="G33" s="1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13.5" customHeight="1">
      <c r="A34" s="20" t="s">
        <v>173</v>
      </c>
      <c r="B34" s="60">
        <f>SUM(B6,B11,B12,B13,B14,B15)</f>
        <v>2150772</v>
      </c>
      <c r="C34" s="20" t="s">
        <v>193</v>
      </c>
      <c r="D34" s="60">
        <f>SUM(D6:D33)</f>
        <v>2150772</v>
      </c>
      <c r="E34" s="60">
        <f>SUM(E6:E33)</f>
        <v>2150772</v>
      </c>
      <c r="F34" s="60">
        <f>SUM(F6:F33)</f>
        <v>0</v>
      </c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3:5" ht="19.5" customHeight="1">
      <c r="C35" s="1"/>
      <c r="D35" s="1"/>
      <c r="E35" s="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1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" customWidth="1"/>
    <col min="2" max="2" width="36.16015625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6"/>
      <c r="B1" s="6"/>
      <c r="C1" s="6"/>
      <c r="D1" s="6"/>
      <c r="E1" s="8" t="s">
        <v>12</v>
      </c>
      <c r="F1" s="6"/>
      <c r="G1" s="6"/>
    </row>
    <row r="2" spans="1:7" ht="29.25" customHeight="1">
      <c r="A2" s="31" t="s">
        <v>23</v>
      </c>
      <c r="B2" s="31"/>
      <c r="C2" s="31"/>
      <c r="D2" s="31"/>
      <c r="E2" s="31"/>
      <c r="F2" s="32"/>
      <c r="G2" s="32"/>
    </row>
    <row r="3" spans="1:7" ht="21" customHeight="1">
      <c r="A3" s="76" t="s">
        <v>18</v>
      </c>
      <c r="B3" s="6"/>
      <c r="C3" s="6"/>
      <c r="D3" s="6"/>
      <c r="E3" s="8" t="s">
        <v>17</v>
      </c>
      <c r="F3" s="6"/>
      <c r="G3" s="6"/>
    </row>
    <row r="4" spans="1:7" ht="17.25" customHeight="1">
      <c r="A4" s="7" t="s">
        <v>145</v>
      </c>
      <c r="B4" s="25"/>
      <c r="C4" s="25" t="s">
        <v>170</v>
      </c>
      <c r="D4" s="28"/>
      <c r="E4" s="26"/>
      <c r="F4" s="6"/>
      <c r="G4" s="6"/>
    </row>
    <row r="5" spans="1:7" ht="21" customHeight="1">
      <c r="A5" s="9" t="s">
        <v>196</v>
      </c>
      <c r="B5" s="29" t="s">
        <v>184</v>
      </c>
      <c r="C5" s="30" t="s">
        <v>49</v>
      </c>
      <c r="D5" s="30" t="s">
        <v>22</v>
      </c>
      <c r="E5" s="30" t="s">
        <v>112</v>
      </c>
      <c r="F5" s="6"/>
      <c r="G5" s="6"/>
    </row>
    <row r="6" spans="1:7" ht="21" customHeight="1">
      <c r="A6" s="33" t="s">
        <v>125</v>
      </c>
      <c r="B6" s="33" t="s">
        <v>125</v>
      </c>
      <c r="C6" s="34">
        <v>1</v>
      </c>
      <c r="D6" s="34">
        <f>C6+1</f>
        <v>2</v>
      </c>
      <c r="E6" s="34">
        <f>D6+1</f>
        <v>3</v>
      </c>
      <c r="F6" s="6"/>
      <c r="G6" s="6"/>
    </row>
    <row r="7" spans="1:7" ht="18.75" customHeight="1">
      <c r="A7" s="84"/>
      <c r="B7" s="84" t="s">
        <v>49</v>
      </c>
      <c r="C7" s="88">
        <v>2150772</v>
      </c>
      <c r="D7" s="88">
        <v>1431172</v>
      </c>
      <c r="E7" s="70">
        <v>719600</v>
      </c>
      <c r="F7" s="6"/>
      <c r="G7" s="6"/>
    </row>
    <row r="8" spans="1:7" ht="18.75" customHeight="1">
      <c r="A8" s="84" t="s">
        <v>188</v>
      </c>
      <c r="B8" s="84" t="s">
        <v>40</v>
      </c>
      <c r="C8" s="88">
        <v>2041209</v>
      </c>
      <c r="D8" s="88">
        <v>1321609</v>
      </c>
      <c r="E8" s="70">
        <v>719600</v>
      </c>
      <c r="F8" s="6"/>
      <c r="G8" s="6"/>
    </row>
    <row r="9" spans="1:7" ht="18.75" customHeight="1">
      <c r="A9" s="84" t="s">
        <v>135</v>
      </c>
      <c r="B9" s="84" t="s">
        <v>90</v>
      </c>
      <c r="C9" s="88">
        <v>2041209</v>
      </c>
      <c r="D9" s="88">
        <v>1321609</v>
      </c>
      <c r="E9" s="70">
        <v>719600</v>
      </c>
      <c r="F9" s="6"/>
      <c r="G9" s="6"/>
    </row>
    <row r="10" spans="1:7" ht="18.75" customHeight="1">
      <c r="A10" s="84" t="s">
        <v>69</v>
      </c>
      <c r="B10" s="84" t="s">
        <v>37</v>
      </c>
      <c r="C10" s="88">
        <v>2041209</v>
      </c>
      <c r="D10" s="88">
        <v>1321609</v>
      </c>
      <c r="E10" s="70">
        <v>719600</v>
      </c>
      <c r="F10" s="6"/>
      <c r="G10" s="6"/>
    </row>
    <row r="11" spans="1:7" ht="18.75" customHeight="1">
      <c r="A11" s="84" t="s">
        <v>51</v>
      </c>
      <c r="B11" s="84" t="s">
        <v>133</v>
      </c>
      <c r="C11" s="88">
        <v>109563</v>
      </c>
      <c r="D11" s="88">
        <v>109563</v>
      </c>
      <c r="E11" s="70">
        <v>0</v>
      </c>
      <c r="F11" s="6"/>
      <c r="G11" s="6"/>
    </row>
    <row r="12" spans="1:7" ht="18.75" customHeight="1">
      <c r="A12" s="84" t="s">
        <v>79</v>
      </c>
      <c r="B12" s="84" t="s">
        <v>108</v>
      </c>
      <c r="C12" s="88">
        <v>109563</v>
      </c>
      <c r="D12" s="88">
        <v>109563</v>
      </c>
      <c r="E12" s="70">
        <v>0</v>
      </c>
      <c r="F12" s="6"/>
      <c r="G12" s="6"/>
    </row>
    <row r="13" spans="1:7" ht="20.25" customHeight="1">
      <c r="A13" s="84" t="s">
        <v>80</v>
      </c>
      <c r="B13" s="84" t="s">
        <v>50</v>
      </c>
      <c r="C13" s="88">
        <v>109563</v>
      </c>
      <c r="D13" s="88">
        <v>109563</v>
      </c>
      <c r="E13" s="70">
        <v>0</v>
      </c>
      <c r="F13" s="6"/>
      <c r="G13" s="6"/>
    </row>
    <row r="14" spans="1:7" ht="21" customHeight="1">
      <c r="A14" s="6"/>
      <c r="B14" s="6"/>
      <c r="C14" s="6"/>
      <c r="D14" s="6"/>
      <c r="E14" s="6"/>
      <c r="F14" s="6"/>
      <c r="G14" s="6"/>
    </row>
    <row r="15" spans="1:7" ht="21" customHeight="1">
      <c r="A15" s="6"/>
      <c r="B15" s="6"/>
      <c r="C15" s="6"/>
      <c r="D15" s="6"/>
      <c r="E15" s="6"/>
      <c r="F15" s="6"/>
      <c r="G15" s="6"/>
    </row>
    <row r="16" spans="1:7" ht="21" customHeight="1">
      <c r="A16" s="6"/>
      <c r="B16" s="6"/>
      <c r="C16" s="6"/>
      <c r="D16" s="6"/>
      <c r="E16" s="6"/>
      <c r="F16" s="6"/>
      <c r="G16" s="6"/>
    </row>
    <row r="17" ht="21" customHeight="1"/>
    <row r="18" spans="1:7" ht="21" customHeight="1">
      <c r="A18" s="6"/>
      <c r="B18" s="6"/>
      <c r="C18" s="6"/>
      <c r="D18" s="6"/>
      <c r="E18" s="6"/>
      <c r="F18" s="6"/>
      <c r="G18" s="6"/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12.75" customHeight="1">
      <c r="A1" s="2"/>
      <c r="B1" s="2"/>
      <c r="C1" s="2"/>
      <c r="D1" s="2"/>
      <c r="E1" s="8" t="s">
        <v>62</v>
      </c>
      <c r="F1" s="2"/>
      <c r="G1" s="2"/>
    </row>
    <row r="2" spans="1:7" ht="22.5" customHeight="1">
      <c r="A2" s="12" t="s">
        <v>186</v>
      </c>
      <c r="B2" s="12"/>
      <c r="C2" s="12"/>
      <c r="D2" s="12"/>
      <c r="E2" s="12"/>
      <c r="F2" s="13"/>
      <c r="G2" s="13"/>
    </row>
    <row r="3" spans="1:7" ht="14.25" customHeight="1">
      <c r="A3" s="76" t="s">
        <v>18</v>
      </c>
      <c r="B3" s="6"/>
      <c r="C3" s="2"/>
      <c r="D3" s="2"/>
      <c r="E3" s="3" t="s">
        <v>17</v>
      </c>
      <c r="F3" s="2"/>
      <c r="G3" s="2"/>
    </row>
    <row r="4" spans="1:7" ht="14.25" customHeight="1">
      <c r="A4" s="7" t="s">
        <v>171</v>
      </c>
      <c r="B4" s="25"/>
      <c r="C4" s="25" t="s">
        <v>46</v>
      </c>
      <c r="D4" s="28"/>
      <c r="E4" s="26"/>
      <c r="F4" s="2"/>
      <c r="G4" s="2"/>
    </row>
    <row r="5" spans="1:7" ht="12.75" customHeight="1">
      <c r="A5" s="9" t="s">
        <v>196</v>
      </c>
      <c r="B5" s="29" t="s">
        <v>184</v>
      </c>
      <c r="C5" s="30" t="s">
        <v>49</v>
      </c>
      <c r="D5" s="30" t="s">
        <v>56</v>
      </c>
      <c r="E5" s="30" t="s">
        <v>106</v>
      </c>
      <c r="F5" s="2"/>
      <c r="G5" s="2"/>
    </row>
    <row r="6" spans="1:7" ht="12.75" customHeight="1">
      <c r="A6" s="33" t="s">
        <v>125</v>
      </c>
      <c r="B6" s="4" t="s">
        <v>125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8" ht="13.5" customHeight="1">
      <c r="A7" s="84"/>
      <c r="B7" s="90" t="s">
        <v>49</v>
      </c>
      <c r="C7" s="89">
        <v>1390209</v>
      </c>
      <c r="D7" s="88">
        <v>846148</v>
      </c>
      <c r="E7" s="70">
        <v>544061</v>
      </c>
      <c r="F7" s="48"/>
      <c r="G7" s="48"/>
      <c r="H7" s="1"/>
    </row>
    <row r="8" spans="1:8" ht="13.5" customHeight="1">
      <c r="A8" s="84" t="s">
        <v>149</v>
      </c>
      <c r="B8" s="90" t="s">
        <v>99</v>
      </c>
      <c r="C8" s="89">
        <v>839508</v>
      </c>
      <c r="D8" s="88">
        <v>839508</v>
      </c>
      <c r="E8" s="70">
        <v>0</v>
      </c>
      <c r="F8" s="6"/>
      <c r="G8" s="6"/>
      <c r="H8" s="1"/>
    </row>
    <row r="9" spans="1:7" ht="13.5" customHeight="1">
      <c r="A9" s="84" t="s">
        <v>119</v>
      </c>
      <c r="B9" s="90" t="s">
        <v>157</v>
      </c>
      <c r="C9" s="89">
        <v>248364</v>
      </c>
      <c r="D9" s="88">
        <v>248364</v>
      </c>
      <c r="E9" s="70">
        <v>0</v>
      </c>
      <c r="F9" s="6"/>
      <c r="G9" s="6"/>
    </row>
    <row r="10" spans="1:7" ht="13.5" customHeight="1">
      <c r="A10" s="84" t="s">
        <v>42</v>
      </c>
      <c r="B10" s="90" t="s">
        <v>68</v>
      </c>
      <c r="C10" s="89">
        <v>148440</v>
      </c>
      <c r="D10" s="88">
        <v>148440</v>
      </c>
      <c r="E10" s="70">
        <v>0</v>
      </c>
      <c r="F10" s="6"/>
      <c r="G10" s="6"/>
    </row>
    <row r="11" spans="1:7" ht="13.5" customHeight="1">
      <c r="A11" s="84" t="s">
        <v>84</v>
      </c>
      <c r="B11" s="90" t="s">
        <v>123</v>
      </c>
      <c r="C11" s="89">
        <v>4680</v>
      </c>
      <c r="D11" s="88">
        <v>4680</v>
      </c>
      <c r="E11" s="70">
        <v>0</v>
      </c>
      <c r="F11" s="6"/>
      <c r="G11" s="2"/>
    </row>
    <row r="12" spans="1:7" ht="13.5" customHeight="1">
      <c r="A12" s="84" t="s">
        <v>128</v>
      </c>
      <c r="B12" s="90" t="s">
        <v>154</v>
      </c>
      <c r="C12" s="89">
        <v>7560</v>
      </c>
      <c r="D12" s="88">
        <v>7560</v>
      </c>
      <c r="E12" s="70">
        <v>0</v>
      </c>
      <c r="F12" s="6"/>
      <c r="G12" s="2"/>
    </row>
    <row r="13" spans="1:7" ht="13.5" customHeight="1">
      <c r="A13" s="84" t="s">
        <v>59</v>
      </c>
      <c r="B13" s="90" t="s">
        <v>164</v>
      </c>
      <c r="C13" s="89">
        <v>20697</v>
      </c>
      <c r="D13" s="88">
        <v>20697</v>
      </c>
      <c r="E13" s="70">
        <v>0</v>
      </c>
      <c r="F13" s="2"/>
      <c r="G13" s="2"/>
    </row>
    <row r="14" spans="1:7" ht="13.5" customHeight="1">
      <c r="A14" s="84" t="s">
        <v>9</v>
      </c>
      <c r="B14" s="90" t="s">
        <v>4</v>
      </c>
      <c r="C14" s="89">
        <v>23808</v>
      </c>
      <c r="D14" s="88">
        <v>23808</v>
      </c>
      <c r="E14" s="70">
        <v>0</v>
      </c>
      <c r="F14" s="2"/>
      <c r="G14" s="2"/>
    </row>
    <row r="15" spans="1:7" ht="13.5" customHeight="1">
      <c r="A15" s="84" t="s">
        <v>129</v>
      </c>
      <c r="B15" s="90" t="s">
        <v>21</v>
      </c>
      <c r="C15" s="89">
        <v>7284</v>
      </c>
      <c r="D15" s="88">
        <v>7284</v>
      </c>
      <c r="E15" s="70">
        <v>0</v>
      </c>
      <c r="F15" s="2"/>
      <c r="G15" s="2"/>
    </row>
    <row r="16" spans="1:7" ht="13.5" customHeight="1">
      <c r="A16" s="84" t="s">
        <v>83</v>
      </c>
      <c r="B16" s="90" t="s">
        <v>20</v>
      </c>
      <c r="C16" s="89">
        <v>1821</v>
      </c>
      <c r="D16" s="88">
        <v>1821</v>
      </c>
      <c r="E16" s="70">
        <v>0</v>
      </c>
      <c r="F16" s="2"/>
      <c r="G16" s="2"/>
    </row>
    <row r="17" spans="1:5" ht="13.5" customHeight="1">
      <c r="A17" s="84" t="s">
        <v>41</v>
      </c>
      <c r="B17" s="90" t="s">
        <v>160</v>
      </c>
      <c r="C17" s="89">
        <v>1344</v>
      </c>
      <c r="D17" s="88">
        <v>1344</v>
      </c>
      <c r="E17" s="70">
        <v>0</v>
      </c>
    </row>
    <row r="18" spans="1:7" ht="13.5" customHeight="1">
      <c r="A18" s="84" t="s">
        <v>139</v>
      </c>
      <c r="B18" s="90" t="s">
        <v>140</v>
      </c>
      <c r="C18" s="89">
        <v>1391</v>
      </c>
      <c r="D18" s="88">
        <v>1391</v>
      </c>
      <c r="E18" s="70">
        <v>0</v>
      </c>
      <c r="F18" s="2"/>
      <c r="G18" s="2"/>
    </row>
    <row r="19" spans="1:5" ht="13.5" customHeight="1">
      <c r="A19" s="84" t="s">
        <v>61</v>
      </c>
      <c r="B19" s="90" t="s">
        <v>150</v>
      </c>
      <c r="C19" s="89">
        <v>27777</v>
      </c>
      <c r="D19" s="88">
        <v>27777</v>
      </c>
      <c r="E19" s="70">
        <v>0</v>
      </c>
    </row>
    <row r="20" spans="1:5" ht="13.5" customHeight="1">
      <c r="A20" s="84" t="s">
        <v>58</v>
      </c>
      <c r="B20" s="90" t="s">
        <v>166</v>
      </c>
      <c r="C20" s="89">
        <v>4480</v>
      </c>
      <c r="D20" s="88">
        <v>4480</v>
      </c>
      <c r="E20" s="70">
        <v>0</v>
      </c>
    </row>
    <row r="21" spans="1:5" ht="13.5" customHeight="1">
      <c r="A21" s="84" t="s">
        <v>7</v>
      </c>
      <c r="B21" s="90" t="s">
        <v>77</v>
      </c>
      <c r="C21" s="89">
        <v>61080</v>
      </c>
      <c r="D21" s="88">
        <v>61080</v>
      </c>
      <c r="E21" s="70">
        <v>0</v>
      </c>
    </row>
    <row r="22" spans="1:5" ht="13.5" customHeight="1">
      <c r="A22" s="84" t="s">
        <v>116</v>
      </c>
      <c r="B22" s="90" t="s">
        <v>81</v>
      </c>
      <c r="C22" s="89">
        <v>280782</v>
      </c>
      <c r="D22" s="88">
        <v>280782</v>
      </c>
      <c r="E22" s="70">
        <v>0</v>
      </c>
    </row>
    <row r="23" spans="1:5" ht="13.5" customHeight="1">
      <c r="A23" s="84" t="s">
        <v>98</v>
      </c>
      <c r="B23" s="90" t="s">
        <v>126</v>
      </c>
      <c r="C23" s="89">
        <v>399261</v>
      </c>
      <c r="D23" s="88">
        <v>0</v>
      </c>
      <c r="E23" s="70">
        <v>399261</v>
      </c>
    </row>
    <row r="24" spans="1:5" ht="13.5" customHeight="1">
      <c r="A24" s="84" t="s">
        <v>158</v>
      </c>
      <c r="B24" s="90" t="s">
        <v>85</v>
      </c>
      <c r="C24" s="89">
        <v>46000</v>
      </c>
      <c r="D24" s="88">
        <v>0</v>
      </c>
      <c r="E24" s="70">
        <v>46000</v>
      </c>
    </row>
    <row r="25" spans="1:5" ht="13.5" customHeight="1">
      <c r="A25" s="84" t="s">
        <v>115</v>
      </c>
      <c r="B25" s="90" t="s">
        <v>182</v>
      </c>
      <c r="C25" s="89">
        <v>12000</v>
      </c>
      <c r="D25" s="88">
        <v>0</v>
      </c>
      <c r="E25" s="70">
        <v>12000</v>
      </c>
    </row>
    <row r="26" spans="1:5" ht="13.5" customHeight="1">
      <c r="A26" s="84" t="s">
        <v>156</v>
      </c>
      <c r="B26" s="90" t="s">
        <v>76</v>
      </c>
      <c r="C26" s="89">
        <v>2000</v>
      </c>
      <c r="D26" s="88">
        <v>0</v>
      </c>
      <c r="E26" s="70">
        <v>2000</v>
      </c>
    </row>
    <row r="27" spans="1:5" ht="13.5" customHeight="1">
      <c r="A27" s="84" t="s">
        <v>114</v>
      </c>
      <c r="B27" s="90" t="s">
        <v>16</v>
      </c>
      <c r="C27" s="89">
        <v>68000</v>
      </c>
      <c r="D27" s="88">
        <v>0</v>
      </c>
      <c r="E27" s="70">
        <v>68000</v>
      </c>
    </row>
    <row r="28" spans="1:5" ht="13.5" customHeight="1">
      <c r="A28" s="84" t="s">
        <v>71</v>
      </c>
      <c r="B28" s="90" t="s">
        <v>169</v>
      </c>
      <c r="C28" s="89">
        <v>16800</v>
      </c>
      <c r="D28" s="88">
        <v>0</v>
      </c>
      <c r="E28" s="70">
        <v>16800</v>
      </c>
    </row>
    <row r="29" spans="1:5" ht="13.5" customHeight="1">
      <c r="A29" s="84" t="s">
        <v>19</v>
      </c>
      <c r="B29" s="90" t="s">
        <v>127</v>
      </c>
      <c r="C29" s="89">
        <v>1680</v>
      </c>
      <c r="D29" s="88">
        <v>0</v>
      </c>
      <c r="E29" s="70">
        <v>1680</v>
      </c>
    </row>
    <row r="30" spans="1:5" ht="13.5" customHeight="1">
      <c r="A30" s="84" t="s">
        <v>95</v>
      </c>
      <c r="B30" s="90" t="s">
        <v>185</v>
      </c>
      <c r="C30" s="89">
        <v>36600</v>
      </c>
      <c r="D30" s="88">
        <v>0</v>
      </c>
      <c r="E30" s="70">
        <v>36600</v>
      </c>
    </row>
    <row r="31" spans="1:5" ht="13.5" customHeight="1">
      <c r="A31" s="84" t="s">
        <v>6</v>
      </c>
      <c r="B31" s="90" t="s">
        <v>183</v>
      </c>
      <c r="C31" s="89">
        <v>13000</v>
      </c>
      <c r="D31" s="88">
        <v>0</v>
      </c>
      <c r="E31" s="70">
        <v>13000</v>
      </c>
    </row>
    <row r="32" spans="1:5" ht="13.5" customHeight="1">
      <c r="A32" s="84" t="s">
        <v>96</v>
      </c>
      <c r="B32" s="90" t="s">
        <v>1</v>
      </c>
      <c r="C32" s="89">
        <v>10000</v>
      </c>
      <c r="D32" s="88">
        <v>0</v>
      </c>
      <c r="E32" s="70">
        <v>10000</v>
      </c>
    </row>
    <row r="33" spans="1:5" ht="13.5" customHeight="1">
      <c r="A33" s="84" t="s">
        <v>146</v>
      </c>
      <c r="B33" s="90" t="s">
        <v>48</v>
      </c>
      <c r="C33" s="89">
        <v>4060</v>
      </c>
      <c r="D33" s="88">
        <v>0</v>
      </c>
      <c r="E33" s="70">
        <v>4060</v>
      </c>
    </row>
    <row r="34" spans="1:5" ht="13.5" customHeight="1">
      <c r="A34" s="84" t="s">
        <v>3</v>
      </c>
      <c r="B34" s="90" t="s">
        <v>134</v>
      </c>
      <c r="C34" s="89">
        <v>50000</v>
      </c>
      <c r="D34" s="88">
        <v>0</v>
      </c>
      <c r="E34" s="70">
        <v>50000</v>
      </c>
    </row>
    <row r="35" spans="1:5" ht="13.5" customHeight="1">
      <c r="A35" s="84" t="s">
        <v>137</v>
      </c>
      <c r="B35" s="90" t="s">
        <v>121</v>
      </c>
      <c r="C35" s="89">
        <v>13597</v>
      </c>
      <c r="D35" s="88">
        <v>0</v>
      </c>
      <c r="E35" s="70">
        <v>13597</v>
      </c>
    </row>
    <row r="36" spans="1:5" ht="13.5" customHeight="1">
      <c r="A36" s="84" t="s">
        <v>35</v>
      </c>
      <c r="B36" s="90" t="s">
        <v>191</v>
      </c>
      <c r="C36" s="89">
        <v>68600</v>
      </c>
      <c r="D36" s="88">
        <v>0</v>
      </c>
      <c r="E36" s="70">
        <v>68600</v>
      </c>
    </row>
    <row r="37" spans="1:5" ht="13.5" customHeight="1">
      <c r="A37" s="84" t="s">
        <v>192</v>
      </c>
      <c r="B37" s="90" t="s">
        <v>110</v>
      </c>
      <c r="C37" s="89">
        <v>42600</v>
      </c>
      <c r="D37" s="88">
        <v>0</v>
      </c>
      <c r="E37" s="70">
        <v>42600</v>
      </c>
    </row>
    <row r="38" spans="1:5" ht="13.5" customHeight="1">
      <c r="A38" s="84" t="s">
        <v>43</v>
      </c>
      <c r="B38" s="90" t="s">
        <v>191</v>
      </c>
      <c r="C38" s="89">
        <v>6800</v>
      </c>
      <c r="D38" s="88">
        <v>0</v>
      </c>
      <c r="E38" s="70">
        <v>6800</v>
      </c>
    </row>
    <row r="39" spans="1:5" ht="13.5" customHeight="1">
      <c r="A39" s="84" t="s">
        <v>94</v>
      </c>
      <c r="B39" s="90" t="s">
        <v>87</v>
      </c>
      <c r="C39" s="89">
        <v>7524</v>
      </c>
      <c r="D39" s="88">
        <v>0</v>
      </c>
      <c r="E39" s="70">
        <v>7524</v>
      </c>
    </row>
    <row r="40" spans="1:5" ht="13.5" customHeight="1">
      <c r="A40" s="84" t="s">
        <v>57</v>
      </c>
      <c r="B40" s="90" t="s">
        <v>11</v>
      </c>
      <c r="C40" s="89">
        <v>6640</v>
      </c>
      <c r="D40" s="88">
        <v>6640</v>
      </c>
      <c r="E40" s="70">
        <v>0</v>
      </c>
    </row>
    <row r="41" spans="1:5" ht="13.5" customHeight="1">
      <c r="A41" s="84" t="s">
        <v>148</v>
      </c>
      <c r="B41" s="90" t="s">
        <v>187</v>
      </c>
      <c r="C41" s="89">
        <v>960</v>
      </c>
      <c r="D41" s="88">
        <v>960</v>
      </c>
      <c r="E41" s="70">
        <v>0</v>
      </c>
    </row>
    <row r="42" spans="1:5" ht="13.5" customHeight="1">
      <c r="A42" s="84" t="s">
        <v>55</v>
      </c>
      <c r="B42" s="90" t="s">
        <v>75</v>
      </c>
      <c r="C42" s="89">
        <v>5680</v>
      </c>
      <c r="D42" s="88">
        <v>5680</v>
      </c>
      <c r="E42" s="70">
        <v>0</v>
      </c>
    </row>
    <row r="43" spans="1:5" ht="13.5" customHeight="1">
      <c r="A43" s="84" t="s">
        <v>73</v>
      </c>
      <c r="B43" s="90" t="s">
        <v>111</v>
      </c>
      <c r="C43" s="89">
        <v>144800</v>
      </c>
      <c r="D43" s="88">
        <v>0</v>
      </c>
      <c r="E43" s="70">
        <v>144800</v>
      </c>
    </row>
    <row r="44" spans="1:5" ht="13.5" customHeight="1">
      <c r="A44" s="84" t="s">
        <v>190</v>
      </c>
      <c r="B44" s="90" t="s">
        <v>163</v>
      </c>
      <c r="C44" s="89">
        <v>144800</v>
      </c>
      <c r="D44" s="88">
        <v>0</v>
      </c>
      <c r="E44" s="70">
        <v>144800</v>
      </c>
    </row>
  </sheetData>
  <printOptions horizontalCentered="1"/>
  <pageMargins left="0.39370078740157477" right="0.39370078740157477" top="0.5118110048489307" bottom="0.4724409636550062" header="0" footer="0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8" t="s">
        <v>103</v>
      </c>
    </row>
    <row r="2" spans="1:7" ht="30" customHeight="1">
      <c r="A2" s="12" t="s">
        <v>104</v>
      </c>
      <c r="B2" s="12"/>
      <c r="C2" s="12"/>
      <c r="D2" s="17"/>
      <c r="E2" s="17"/>
      <c r="F2" s="17"/>
      <c r="G2" s="17"/>
    </row>
    <row r="3" spans="1:7" ht="18" customHeight="1">
      <c r="A3" s="91" t="s">
        <v>189</v>
      </c>
      <c r="B3" s="14"/>
      <c r="C3" s="14"/>
      <c r="G3" s="22" t="s">
        <v>17</v>
      </c>
    </row>
    <row r="4" spans="1:7" ht="31.5" customHeight="1">
      <c r="A4" s="15" t="s">
        <v>93</v>
      </c>
      <c r="B4" s="15" t="s">
        <v>144</v>
      </c>
      <c r="C4" s="15" t="s">
        <v>49</v>
      </c>
      <c r="D4" s="16" t="s">
        <v>132</v>
      </c>
      <c r="E4" s="15" t="s">
        <v>91</v>
      </c>
      <c r="F4" s="21" t="s">
        <v>195</v>
      </c>
      <c r="G4" s="15" t="s">
        <v>152</v>
      </c>
    </row>
    <row r="5" spans="1:7" ht="21.75" customHeight="1">
      <c r="A5" s="47" t="s">
        <v>125</v>
      </c>
      <c r="B5" s="47" t="s">
        <v>125</v>
      </c>
      <c r="C5" s="46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</row>
    <row r="6" spans="1:7" ht="22.5" customHeight="1">
      <c r="A6" s="82"/>
      <c r="B6" s="82" t="s">
        <v>49</v>
      </c>
      <c r="C6" s="77">
        <v>50000</v>
      </c>
      <c r="D6" s="77">
        <v>0</v>
      </c>
      <c r="E6" s="77">
        <v>50000</v>
      </c>
      <c r="F6" s="77">
        <v>0</v>
      </c>
      <c r="G6" s="79">
        <v>0</v>
      </c>
    </row>
    <row r="7" spans="1:7" ht="22.5" customHeight="1">
      <c r="A7" s="82"/>
      <c r="B7" s="82"/>
      <c r="C7" s="77">
        <v>50000</v>
      </c>
      <c r="D7" s="77">
        <v>0</v>
      </c>
      <c r="E7" s="77">
        <v>50000</v>
      </c>
      <c r="F7" s="77">
        <v>0</v>
      </c>
      <c r="G7" s="79">
        <v>0</v>
      </c>
    </row>
    <row r="8" spans="1:7" ht="12.75" customHeight="1">
      <c r="A8" s="1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7" ht="12.75" customHeight="1">
      <c r="A14" s="1"/>
      <c r="B14" s="1"/>
      <c r="C14" s="1"/>
      <c r="D14" s="1"/>
      <c r="E14" s="1"/>
      <c r="F14" s="1"/>
      <c r="G14" s="1"/>
    </row>
    <row r="15" spans="5:7" ht="12.75" customHeight="1">
      <c r="E15" s="1"/>
      <c r="F15" s="1"/>
      <c r="G15" s="1"/>
    </row>
    <row r="16" spans="5:7" ht="12.75" customHeight="1">
      <c r="E16" s="1"/>
      <c r="G16" s="1"/>
    </row>
    <row r="17" spans="3:7" ht="12.75" customHeight="1">
      <c r="C17" s="1"/>
      <c r="E17" s="1"/>
      <c r="G17" s="1"/>
    </row>
    <row r="18" spans="3:7" ht="12.75" customHeight="1">
      <c r="C18" s="1"/>
      <c r="E18" s="1"/>
      <c r="G18" s="1"/>
    </row>
    <row r="19" spans="3:7" ht="12.75" customHeight="1">
      <c r="C19" s="1"/>
      <c r="G19" s="1"/>
    </row>
    <row r="20" spans="5:7" ht="12.75" customHeight="1">
      <c r="E20" s="1"/>
      <c r="G20" s="1"/>
    </row>
    <row r="24" ht="12.75" customHeight="1">
      <c r="D24" s="1"/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"/>
      <c r="B1" s="6"/>
      <c r="C1" s="6"/>
      <c r="D1" s="6"/>
      <c r="E1" s="8" t="s">
        <v>151</v>
      </c>
      <c r="F1" s="6"/>
      <c r="G1" s="6"/>
    </row>
    <row r="2" spans="1:7" ht="29.25" customHeight="1">
      <c r="A2" s="31" t="s">
        <v>131</v>
      </c>
      <c r="B2" s="31"/>
      <c r="C2" s="31"/>
      <c r="D2" s="31"/>
      <c r="E2" s="31"/>
      <c r="F2" s="32"/>
      <c r="G2" s="32"/>
    </row>
    <row r="3" spans="1:7" ht="21" customHeight="1">
      <c r="A3" s="76" t="s">
        <v>0</v>
      </c>
      <c r="B3" s="6"/>
      <c r="C3" s="6"/>
      <c r="D3" s="6"/>
      <c r="E3" s="8" t="s">
        <v>17</v>
      </c>
      <c r="F3" s="6"/>
      <c r="G3" s="6"/>
    </row>
    <row r="4" spans="1:7" ht="17.25" customHeight="1">
      <c r="A4" s="7" t="s">
        <v>145</v>
      </c>
      <c r="B4" s="25"/>
      <c r="C4" s="25" t="s">
        <v>170</v>
      </c>
      <c r="D4" s="28"/>
      <c r="E4" s="26"/>
      <c r="F4" s="6"/>
      <c r="G4" s="6"/>
    </row>
    <row r="5" spans="1:7" ht="21" customHeight="1">
      <c r="A5" s="9" t="s">
        <v>196</v>
      </c>
      <c r="B5" s="29" t="s">
        <v>184</v>
      </c>
      <c r="C5" s="30" t="s">
        <v>49</v>
      </c>
      <c r="D5" s="30" t="s">
        <v>22</v>
      </c>
      <c r="E5" s="30" t="s">
        <v>112</v>
      </c>
      <c r="F5" s="6"/>
      <c r="G5" s="6"/>
    </row>
    <row r="6" spans="1:7" ht="21" customHeight="1">
      <c r="A6" s="33" t="s">
        <v>125</v>
      </c>
      <c r="B6" s="33" t="s">
        <v>125</v>
      </c>
      <c r="C6" s="34">
        <v>1</v>
      </c>
      <c r="D6" s="34">
        <f>C6+1</f>
        <v>2</v>
      </c>
      <c r="E6" s="34">
        <f>D6+1</f>
        <v>3</v>
      </c>
      <c r="F6" s="6"/>
      <c r="G6" s="6"/>
    </row>
    <row r="7" spans="1:7" ht="18.75" customHeight="1">
      <c r="A7" s="84"/>
      <c r="B7" s="84"/>
      <c r="C7" s="88"/>
      <c r="D7" s="88"/>
      <c r="E7" s="70"/>
      <c r="F7" s="6"/>
      <c r="G7" s="6"/>
    </row>
    <row r="8" spans="1:7" ht="18.75" customHeight="1">
      <c r="A8" s="84"/>
      <c r="B8" s="84"/>
      <c r="C8" s="88"/>
      <c r="D8" s="88"/>
      <c r="E8" s="70"/>
      <c r="F8" s="6"/>
      <c r="G8" s="6"/>
    </row>
    <row r="9" spans="1:7" ht="18.75" customHeight="1">
      <c r="A9" s="84"/>
      <c r="B9" s="84"/>
      <c r="C9" s="88"/>
      <c r="D9" s="88"/>
      <c r="E9" s="70"/>
      <c r="F9" s="6"/>
      <c r="G9" s="6"/>
    </row>
    <row r="10" spans="1:7" ht="18.75" customHeight="1">
      <c r="A10" s="84"/>
      <c r="B10" s="84"/>
      <c r="C10" s="88"/>
      <c r="D10" s="88"/>
      <c r="E10" s="70"/>
      <c r="F10" s="6"/>
      <c r="G10" s="6"/>
    </row>
    <row r="11" spans="1:7" ht="18.75" customHeight="1">
      <c r="A11" s="84"/>
      <c r="B11" s="84"/>
      <c r="C11" s="88"/>
      <c r="D11" s="88"/>
      <c r="E11" s="70"/>
      <c r="F11" s="6"/>
      <c r="G11" s="6"/>
    </row>
    <row r="12" spans="1:7" ht="18.75" customHeight="1">
      <c r="A12" s="84"/>
      <c r="B12" s="84"/>
      <c r="C12" s="88"/>
      <c r="D12" s="88"/>
      <c r="E12" s="70"/>
      <c r="F12" s="6"/>
      <c r="G12" s="6"/>
    </row>
    <row r="13" spans="1:7" ht="18.75" customHeight="1">
      <c r="A13" s="84"/>
      <c r="B13" s="84"/>
      <c r="C13" s="88"/>
      <c r="D13" s="88"/>
      <c r="E13" s="70"/>
      <c r="F13" s="6"/>
      <c r="G13" s="6"/>
    </row>
    <row r="14" spans="1:7" ht="18.75" customHeight="1">
      <c r="A14" s="84"/>
      <c r="B14" s="84"/>
      <c r="C14" s="88"/>
      <c r="D14" s="88"/>
      <c r="E14" s="70"/>
      <c r="F14" s="6"/>
      <c r="G14" s="6"/>
    </row>
    <row r="15" spans="1:7" ht="18.75" customHeight="1">
      <c r="A15" s="84"/>
      <c r="B15" s="84"/>
      <c r="C15" s="88"/>
      <c r="D15" s="88"/>
      <c r="E15" s="70"/>
      <c r="F15" s="6"/>
      <c r="G15" s="6"/>
    </row>
    <row r="16" spans="1:7" ht="18.75" customHeight="1">
      <c r="A16" s="84"/>
      <c r="B16" s="84"/>
      <c r="C16" s="88"/>
      <c r="D16" s="88"/>
      <c r="E16" s="70"/>
      <c r="F16" s="6"/>
      <c r="G16" s="6"/>
    </row>
    <row r="17" ht="21" customHeight="1"/>
    <row r="18" spans="1:7" ht="21" customHeight="1">
      <c r="A18" s="6"/>
      <c r="B18" s="6"/>
      <c r="C18" s="6"/>
      <c r="D18" s="6"/>
      <c r="E18" s="6"/>
      <c r="F18" s="6"/>
      <c r="G18" s="6"/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2018-03-01T07:29:13Z</dcterms:created>
  <dcterms:modified xsi:type="dcterms:W3CDTF">2018-03-01T08:08:21Z</dcterms:modified>
  <cp:category/>
  <cp:version/>
  <cp:contentType/>
  <cp:contentStatus/>
</cp:coreProperties>
</file>