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44" firstSheet="1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<sst xmlns="http://schemas.openxmlformats.org/spreadsheetml/2006/main" count="474" uniqueCount="325">
  <si>
    <t>部门公开表1</t>
  </si>
  <si>
    <t>收支预算总表</t>
  </si>
  <si>
    <t>填报单位：134001上犹县公共资源交易中心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</si>
  <si>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</si>
  <si>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</si>
  <si>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</si>
  <si>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</si>
  <si>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</si>
  <si>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</si>
  <si>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</si>
  <si>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</si>
  <si>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</si>
  <si>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</si>
  <si>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</si>
  <si>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</si>
  <si>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</si>
  <si>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</si>
  <si>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</si>
  <si>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</si>
  <si>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</si>
  <si>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</si>
  <si>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</si>
  <si>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</si>
  <si>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</si>
  <si>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</si>
  <si>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</si>
  <si>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</si>
  <si>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</si>
  <si>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</si>
  <si>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</si>
  <si>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</si>
  <si>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</si>
  <si>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</si>
  <si>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</si>
  <si>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</si>
  <si>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</si>
  <si>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</si>
  <si>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</si>
  <si>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</si>
  <si>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</si>
  <si>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</si>
  <si>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</si>
  <si>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</si>
  <si>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</si>
  <si>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</si>
  <si>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</si>
  <si>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</si>
  <si>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</si>
  <si>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</si>
  <si>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</si>
  <si>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</si>
  <si>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</si>
  <si>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</si>
  <si>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</si>
  <si>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</si>
  <si>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</si>
  <si>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</si>
  <si>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</si>
  <si>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</si>
  <si>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</si>
  <si>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</si>
  <si>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</si>
  <si>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</si>
  <si>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</si>
  <si>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填报单位：</t>
  </si>
  <si>
    <t>134001上犹县公共资源交易中心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</si>
  <si>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</si>
  <si>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</si>
  <si>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</si>
  <si>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</si>
  <si>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</si>
  <si>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</si>
  <si>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</si>
  <si>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</si>
  <si>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</si>
  <si>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</si>
  <si>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</si>
  <si>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</si>
  <si>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</si>
  <si>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</si>
  <si>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</si>
  <si>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</si>
  <si>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</si>
  <si>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</si>
  <si>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</si>
  <si>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</si>
  <si>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</si>
  <si>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</si>
  <si>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</si>
  <si>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</si>
  <si>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</si>
  <si>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</si>
  <si>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</si>
  <si>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</si>
  <si>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</si>
  <si>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</si>
  <si>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</si>
  <si>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</si>
  <si>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</si>
  <si>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</si>
  <si>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</si>
  <si>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</si>
  <si>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</si>
  <si>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</si>
  <si>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</si>
  <si>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</si>
  <si>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</si>
  <si>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</si>
  <si>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</si>
  <si>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</si>
  <si>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</si>
  <si>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</si>
  <si>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</si>
  <si>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</si>
  <si>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</si>
  <si>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</si>
  <si>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</si>
  <si>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</si>
  <si>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</si>
  <si>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</si>
  <si>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</si>
  <si>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</si>
  <si>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填报单位:134001上犹县公共资源交易中心</t>
  </si>
  <si>
    <t>支出经济分类科目</t>
  </si>
  <si>
    <t>人员经费</t>
  </si>
  <si>
    <t>公用经费</t>
  </si>
  <si>
    <t>工资福利支出</t>
  </si>
  <si>
    <t>30101</t>
  </si>
  <si>
    <t>　【30101】基本工资</t>
  </si>
  <si>
    <t>3010202</t>
  </si>
  <si>
    <t>　【3010202】统一津贴补贴</t>
  </si>
  <si>
    <t>3010301</t>
  </si>
  <si>
    <t>　【3010301】年终一次性奖金</t>
  </si>
  <si>
    <t>3010302</t>
  </si>
  <si>
    <t>　【3010302】其他奖金</t>
  </si>
  <si>
    <t>30108</t>
  </si>
  <si>
    <t>　【30108】机关事业单位基本养老保险缴费</t>
  </si>
  <si>
    <t>30110</t>
  </si>
  <si>
    <t>　【30110】职工基本医疗保险缴费</t>
  </si>
  <si>
    <t>3011202</t>
  </si>
  <si>
    <t>　【3011202】工伤保险</t>
  </si>
  <si>
    <t>3011203</t>
  </si>
  <si>
    <t>　【3011203】生育保险</t>
  </si>
  <si>
    <t>3011204</t>
  </si>
  <si>
    <t>　【3011204】大病医疗保险</t>
  </si>
  <si>
    <t>3011205</t>
  </si>
  <si>
    <t>　【3011205】其他社会保险保障缴费</t>
  </si>
  <si>
    <t>30113</t>
  </si>
  <si>
    <t>　【30113】住房公积金</t>
  </si>
  <si>
    <t>3019901</t>
  </si>
  <si>
    <t>　【3019901】其他临时工工资</t>
  </si>
  <si>
    <t>3019902</t>
  </si>
  <si>
    <t>　【3019902】高温津贴</t>
  </si>
  <si>
    <t>3019904</t>
  </si>
  <si>
    <t>　【3019904】妇女卫生费</t>
  </si>
  <si>
    <t>商品和服务支出</t>
  </si>
  <si>
    <t>30201</t>
  </si>
  <si>
    <t>　【30201】办公费</t>
  </si>
  <si>
    <t>30202</t>
  </si>
  <si>
    <t>　【30202】印刷费</t>
  </si>
  <si>
    <t>30205</t>
  </si>
  <si>
    <t>　【30205】水费</t>
  </si>
  <si>
    <t>30206</t>
  </si>
  <si>
    <t>　【30206】电费</t>
  </si>
  <si>
    <t>30207</t>
  </si>
  <si>
    <t>　【30207】邮电费</t>
  </si>
  <si>
    <t>30208</t>
  </si>
  <si>
    <t>　【30208】取暖费</t>
  </si>
  <si>
    <t>30211</t>
  </si>
  <si>
    <t>　【30211】差旅费</t>
  </si>
  <si>
    <t>30213</t>
  </si>
  <si>
    <t>　【30213】维修（护）费</t>
  </si>
  <si>
    <t>30216</t>
  </si>
  <si>
    <t>　【30216】培训费</t>
  </si>
  <si>
    <t>30217</t>
  </si>
  <si>
    <t>　【30217】公务接待费</t>
  </si>
  <si>
    <t>30226</t>
  </si>
  <si>
    <t>　【30226】劳务费</t>
  </si>
  <si>
    <t>30228</t>
  </si>
  <si>
    <t>　【30228】工会经费</t>
  </si>
  <si>
    <t>3023902</t>
  </si>
  <si>
    <t>　【3023902】其他交通费用</t>
  </si>
  <si>
    <t>3029903</t>
  </si>
  <si>
    <t>　【3029903】其他商品和服务支出</t>
  </si>
  <si>
    <t>对个人和家庭的补助</t>
  </si>
  <si>
    <t>30307</t>
  </si>
  <si>
    <t>　【30307】医疗费补助</t>
  </si>
  <si>
    <t>30399</t>
  </si>
  <si>
    <t>　【30399】其他对个人和家庭的补助</t>
  </si>
  <si>
    <t>资本性支出</t>
  </si>
  <si>
    <t>31003</t>
  </si>
  <si>
    <t>　【31003】专用设备购置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</si>
  <si>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</si>
  <si>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</si>
  <si>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</si>
  <si>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</si>
  <si>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</si>
  <si>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</si>
  <si>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</si>
  <si>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</si>
  <si>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134001</t>
  </si>
  <si>
    <t>上犹县公共资源交易中心</t>
  </si>
  <si>
    <t>部门公开表8</t>
  </si>
  <si>
    <t>政府性基金预算支出表</t>
  </si>
  <si>
    <t>此项无数据</t>
  </si>
  <si>
    <t>部门公开表9</t>
  </si>
  <si>
    <t>部门（单位）整体绩效目标表</t>
  </si>
  <si>
    <t>部门名称</t>
  </si>
  <si>
    <t>联系人</t>
  </si>
  <si>
    <t>黄英</t>
  </si>
  <si>
    <t>联系电话</t>
  </si>
  <si>
    <t>部门（单位）职能</t>
  </si>
  <si>
    <t>职能依据</t>
  </si>
  <si>
    <t>上编委[2021]45号</t>
  </si>
  <si>
    <t>职能简述</t>
  </si>
  <si>
    <t>贯彻执行国家、省、市、县有关公共资源交易方面的方针政策、法律法规和决策部署，制定公共资源交易中心内部管理制度和工作规则，并组织实施；承担县本级工程建设项目招标投标交易有形市场（交易平台）的职责；承担县本级政府采购招标投标交易有形市场的职责，依法受理县本级政府采购公开招标项目交易；承担县本级国有、集体产权交易机构的职责，组织产权项目交易实施；承担县本级农村产权流转交易机构的职责；承担《公共资源交易目录》内其它公共资源交易项目的交易职责；承担县本级网上中介服务超市的日常运营及服务的职责；承担县本级公共资源交易信息化建设和网络管理的职责；承担为各类进场交易项目提供进场登记、场所安排、信息发布、交易实施、保证金管理、专家抽取、电子化交易、现场见证、交易档案管理等服务的职责；协助处理公共资源交易活动中产生的争议和纠纷，协助有关部门查处公共资源交易活动中的违法违规行为；完成县委、县政府及主管单位交办的其他任务。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</si>
  <si>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</si>
  <si>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</si>
  <si>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</si>
  <si>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</si>
  <si>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</si>
  <si>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上犹县行政审批局</t>
  </si>
  <si>
    <t>部门所属领域</t>
  </si>
  <si>
    <t>公共资源交易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</si>
  <si>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</si>
  <si>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</si>
  <si>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</si>
  <si>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</si>
  <si>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</si>
  <si>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</si>
  <si>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</si>
  <si>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</si>
  <si>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</si>
  <si>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</si>
  <si>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</si>
  <si>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</si>
  <si>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</si>
  <si>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</si>
  <si>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</si>
  <si>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</si>
  <si>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</si>
  <si>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</si>
  <si>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</si>
  <si>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</si>
  <si>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</si>
  <si>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</si>
  <si>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</si>
  <si>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</si>
  <si>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无</t>
  </si>
  <si>
    <t>部门（单位）目标</t>
  </si>
  <si>
    <t>部门职能分解</t>
  </si>
  <si>
    <t>部门中期目标</t>
  </si>
  <si>
    <t>部门年度绩效目标</t>
  </si>
  <si>
    <t>（一）综合股。负责中心对内对外的综合协调及管理工作；负责中心组织人事、教育宣传、公文处理、后勤保障、档案管理等综合性事务；落实、督促各项工作的执行和完成；负责中心信息化建设；负责交易统计及大数据分析工作；负责中心内部及投标保证金财务核算的相关工作。
（二）业务交易股。负责为依法依规必须招标的工程建设、政府采购等项目提供服务，为进场交易项目提供场所安排和管理，组织现场交易活动，维持交易秩序；负责受理国有产权交易项目，承接《江西省公共资源交易目录》中的资源类、产权类、环境权类等交易工作，协助制作产权交易文本资料，组织现场交易实施；协调交易各方当事人处理交易过程中产生的纠纷；协助有关部门查处交易活动中的违法违规行为；提供有关招标投标法律法规咨询；负责交易项目的资料归档及档案查询。</t>
  </si>
  <si>
    <t>合格</t>
  </si>
  <si>
    <t>年度主要任务</t>
  </si>
  <si>
    <t>工作任务名称</t>
  </si>
  <si>
    <t>主要内容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</si>
  <si>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</si>
  <si>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</si>
  <si>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</si>
  <si>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</si>
  <si>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</si>
  <si>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</si>
  <si>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</si>
  <si>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履行单位职能，取得较好成绩</t>
  </si>
  <si>
    <t xml:space="preserve">    贯彻执行国家、省、市、县有关公共资源交易方面的方针政策、法律法规和决策部署，制定公共资源交易中心内部管理制度和工作规则，并组织实施；承担县本级工程建设项目招标投标交易有形市场（交易平台）的职责；承担县本级政府采购招标投标交易有形市场的职责，依法受理县本级政府采购公开招标项目交易；承担县本级国有、集体产权交易机构的职责，组织产权项目交易实施；承担县本级农村产权流转交易机构的职责；承担《公共资源交易目录》内其它公共资源交易项目的交易职责；承担县本级网上中介服务超市的日常运营及服务的职责；承担县本级公共资源交易信息化建设和网络管理的职责；承担为各类进场交易项目提供进场登记、场所安排、信息发布、交易实施、保证金管理、专家抽取、电子化交易、现场见证、交易档案管理等服务的职责；协助处理公共资源交易活动中产生的争议和纠纷，协助有关部门查处公共资源交易活动中的违法违规行为；完成县委、县政府及主管单位交办的其他任务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</si>
  <si>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</si>
  <si>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</si>
  <si>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</si>
  <si>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</si>
  <si>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</si>
  <si>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</si>
  <si>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</si>
  <si>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</si>
  <si>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发放工资人数</t>
  </si>
  <si>
    <t>5</t>
  </si>
  <si>
    <t>部门政务公开情况完成情况</t>
  </si>
  <si>
    <t>招标项目完成情况</t>
  </si>
  <si>
    <t>质量指标</t>
  </si>
  <si>
    <t>公共资源交易健康稳定运行</t>
  </si>
  <si>
    <t>三公经费管理规范</t>
  </si>
  <si>
    <t>保障服务质量</t>
  </si>
  <si>
    <t>良好</t>
  </si>
  <si>
    <t>时效指标</t>
  </si>
  <si>
    <t>进场项目及时办理率</t>
  </si>
  <si>
    <t>保证金及时退付率</t>
  </si>
  <si>
    <t>成本指标</t>
  </si>
  <si>
    <t>为政府增效节资</t>
  </si>
  <si>
    <t>8000万</t>
  </si>
  <si>
    <t>政府采购总成本</t>
  </si>
  <si>
    <t>下降</t>
  </si>
  <si>
    <t>效益指标</t>
  </si>
  <si>
    <t>经济效益指标</t>
  </si>
  <si>
    <t>保证重点工作完成情况</t>
  </si>
  <si>
    <t>上犹县中介机构入驻</t>
  </si>
  <si>
    <t>20家</t>
  </si>
  <si>
    <t>社会效益指标</t>
  </si>
  <si>
    <t>保障招标人、投标人正常招投标</t>
  </si>
  <si>
    <t>生态效益指标</t>
  </si>
  <si>
    <t>节水节能</t>
  </si>
  <si>
    <t>可持续影响指标</t>
  </si>
  <si>
    <t>服务持续发挥作用的期限</t>
  </si>
  <si>
    <t>长期</t>
  </si>
  <si>
    <t>满意度指标</t>
  </si>
  <si>
    <t xml:space="preserve">满意度指标 </t>
  </si>
  <si>
    <t>服务对象满意度</t>
  </si>
  <si>
    <t>填报单位负责人：罗理盛</t>
  </si>
  <si>
    <t>填报人：黄英</t>
  </si>
  <si>
    <t>填报时间：2021.4.1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</si>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</sst>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5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6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1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37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6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6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6" fillId="0" borderId="9" xfId="50" applyFont="1" applyBorder="1" applyAlignment="1">
      <alignment horizontal="center" vertical="center" wrapText="1"/>
      <protection/>
    </xf>
    <xf numFmtId="0" fontId="56" fillId="0" borderId="14" xfId="50" applyFont="1" applyBorder="1" applyAlignment="1">
      <alignment horizontal="left" vertical="center" wrapText="1"/>
      <protection/>
    </xf>
    <xf numFmtId="0" fontId="56" fillId="0" borderId="9" xfId="50" applyFont="1" applyBorder="1">
      <alignment/>
      <protection/>
    </xf>
    <xf numFmtId="0" fontId="56" fillId="0" borderId="15" xfId="50" applyFont="1" applyBorder="1" applyAlignment="1">
      <alignment horizontal="left" vertical="center" wrapText="1"/>
      <protection/>
    </xf>
    <xf numFmtId="0" fontId="56" fillId="0" borderId="10" xfId="50" applyFont="1" applyBorder="1" applyAlignment="1">
      <alignment horizontal="left" vertical="center"/>
      <protection/>
    </xf>
    <xf numFmtId="0" fontId="56" fillId="0" borderId="14" xfId="50" applyFont="1" applyBorder="1" applyAlignment="1">
      <alignment horizontal="left" vertical="center"/>
      <protection/>
    </xf>
    <xf numFmtId="0" fontId="56" fillId="0" borderId="15" xfId="50" applyFont="1" applyBorder="1" applyAlignment="1">
      <alignment horizontal="left" vertical="center"/>
      <protection/>
    </xf>
    <xf numFmtId="0" fontId="56" fillId="0" borderId="9" xfId="50" applyFont="1" applyBorder="1" applyAlignment="1">
      <alignment/>
      <protection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6" xfId="70" applyFont="1" applyFill="1" applyBorder="1" applyAlignment="1">
      <alignment horizontal="center" vertical="center" wrapText="1"/>
      <protection/>
    </xf>
    <xf numFmtId="0" fontId="6" fillId="0" borderId="9" xfId="70" applyFont="1" applyFill="1" applyBorder="1" applyAlignment="1">
      <alignment horizontal="center" vertical="center" wrapText="1"/>
      <protection/>
    </xf>
    <xf numFmtId="0" fontId="7" fillId="0" borderId="9" xfId="70" applyFont="1" applyFill="1" applyBorder="1" applyAlignment="1">
      <alignment horizontal="center" vertical="center" wrapText="1"/>
      <protection/>
    </xf>
    <xf numFmtId="0" fontId="6" fillId="0" borderId="9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left" vertical="center" wrapText="1"/>
      <protection/>
    </xf>
    <xf numFmtId="0" fontId="6" fillId="0" borderId="12" xfId="70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/>
      <protection/>
    </xf>
    <xf numFmtId="0" fontId="0" fillId="0" borderId="9" xfId="70" applyFont="1" applyFill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2" xfId="70" applyFont="1" applyFill="1" applyBorder="1" applyAlignment="1">
      <alignment horizontal="left" vertical="center" wrapText="1"/>
      <protection/>
    </xf>
    <xf numFmtId="0" fontId="2" fillId="0" borderId="13" xfId="70" applyFont="1" applyFill="1" applyBorder="1" applyAlignment="1">
      <alignment horizontal="left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6" fillId="0" borderId="17" xfId="70" applyFont="1" applyFill="1" applyBorder="1" applyAlignment="1">
      <alignment horizontal="center" vertical="center" wrapText="1"/>
      <protection/>
    </xf>
    <xf numFmtId="0" fontId="6" fillId="0" borderId="18" xfId="70" applyFont="1" applyFill="1" applyBorder="1" applyAlignment="1">
      <alignment horizontal="center" vertical="center" wrapText="1"/>
      <protection/>
    </xf>
    <xf numFmtId="0" fontId="6" fillId="0" borderId="19" xfId="70" applyFont="1" applyFill="1" applyBorder="1" applyAlignment="1">
      <alignment horizontal="center" vertical="center" wrapText="1"/>
      <protection/>
    </xf>
    <xf numFmtId="0" fontId="6" fillId="0" borderId="20" xfId="70" applyFont="1" applyFill="1" applyBorder="1" applyAlignment="1">
      <alignment horizontal="center" vertical="center" wrapText="1"/>
      <protection/>
    </xf>
    <xf numFmtId="0" fontId="6" fillId="0" borderId="9" xfId="70" applyFont="1" applyFill="1" applyBorder="1" applyAlignment="1">
      <alignment horizontal="left" vertical="center" wrapText="1"/>
      <protection/>
    </xf>
    <xf numFmtId="0" fontId="8" fillId="0" borderId="11" xfId="70" applyFont="1" applyFill="1" applyBorder="1" applyAlignment="1">
      <alignment horizontal="left" vertical="center" wrapText="1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70" applyFont="1" applyFill="1" applyBorder="1" applyAlignment="1">
      <alignment horizontal="center" vertical="center" wrapText="1"/>
      <protection/>
    </xf>
    <xf numFmtId="0" fontId="6" fillId="0" borderId="22" xfId="70" applyFont="1" applyFill="1" applyBorder="1" applyAlignment="1">
      <alignment horizontal="center" vertical="center" wrapText="1"/>
      <protection/>
    </xf>
    <xf numFmtId="0" fontId="6" fillId="0" borderId="23" xfId="70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30" xfId="70" applyFont="1" applyFill="1" applyBorder="1" applyAlignment="1">
      <alignment horizontal="left" vertical="center"/>
      <protection/>
    </xf>
    <xf numFmtId="0" fontId="1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6" fillId="0" borderId="13" xfId="70" applyFont="1" applyFill="1" applyBorder="1" applyAlignment="1">
      <alignment horizontal="left" vertical="center" wrapText="1"/>
      <protection/>
    </xf>
    <xf numFmtId="9" fontId="7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/>
      <protection/>
    </xf>
    <xf numFmtId="0" fontId="6" fillId="0" borderId="9" xfId="70" applyFont="1" applyFill="1" applyBorder="1" applyAlignment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lef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2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0" fillId="0" borderId="9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0" fontId="0" fillId="0" borderId="12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7" xfId="68" applyFont="1" applyFill="1" applyBorder="1" applyAlignment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0" fillId="0" borderId="37" xfId="0" applyNumberFormat="1" applyFont="1" applyFill="1" applyBorder="1" applyAlignment="1" applyProtection="1">
      <alignment horizontal="right" vertical="center" wrapText="1"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3" fillId="0" borderId="35" xfId="67" applyFont="1" applyBorder="1" applyAlignment="1" applyProtection="1">
      <alignment horizontal="center" vertical="center"/>
      <protection/>
    </xf>
    <xf numFmtId="0" fontId="13" fillId="0" borderId="35" xfId="67" applyFont="1" applyBorder="1" applyAlignment="1" applyProtection="1">
      <alignment horizontal="center" vertical="center" wrapText="1"/>
      <protection/>
    </xf>
    <xf numFmtId="0" fontId="13" fillId="0" borderId="33" xfId="67" applyFont="1" applyBorder="1" applyAlignment="1" applyProtection="1">
      <alignment horizontal="center" vertical="center"/>
      <protection/>
    </xf>
    <xf numFmtId="0" fontId="13" fillId="0" borderId="38" xfId="67" applyFont="1" applyBorder="1" applyAlignment="1" applyProtection="1">
      <alignment horizontal="center" vertical="center"/>
      <protection/>
    </xf>
    <xf numFmtId="0" fontId="13" fillId="0" borderId="34" xfId="67" applyFont="1" applyBorder="1" applyAlignment="1" applyProtection="1">
      <alignment horizontal="center" vertical="center"/>
      <protection/>
    </xf>
    <xf numFmtId="0" fontId="13" fillId="0" borderId="39" xfId="67" applyFont="1" applyBorder="1" applyAlignment="1" applyProtection="1">
      <alignment horizontal="center" vertical="center" wrapText="1"/>
      <protection/>
    </xf>
    <xf numFmtId="0" fontId="13" fillId="0" borderId="32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37" xfId="67" applyFont="1" applyBorder="1" applyAlignment="1" applyProtection="1">
      <alignment horizontal="center" vertical="center"/>
      <protection/>
    </xf>
    <xf numFmtId="0" fontId="13" fillId="0" borderId="33" xfId="67" applyFont="1" applyBorder="1" applyAlignment="1" applyProtection="1">
      <alignment horizontal="center" vertical="center" wrapText="1"/>
      <protection/>
    </xf>
    <xf numFmtId="4" fontId="10" fillId="0" borderId="3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zoomScale="90" zoomScaleNormal="90" workbookViewId="0" topLeftCell="A1">
      <selection activeCell="H29" sqref="H29"/>
    </sheetView>
  </sheetViews>
  <sheetFormatPr defaultColWidth="9.16015625" defaultRowHeight="19.5" customHeight="1"/>
  <cols>
    <col min="1" max="1" width="49.5" style="23" customWidth="1"/>
    <col min="2" max="2" width="24.33203125" style="121" customWidth="1"/>
    <col min="3" max="3" width="54.33203125" style="23" customWidth="1"/>
    <col min="4" max="4" width="25" style="121" customWidth="1"/>
    <col min="5" max="109" width="9.16015625" style="0" customWidth="1"/>
    <col min="110" max="254" width="9.16015625" style="23" customWidth="1"/>
  </cols>
  <sheetData>
    <row r="1" spans="2:109" s="102" customFormat="1" ht="14.25" customHeight="1">
      <c r="B1" s="160"/>
      <c r="D1" s="188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89" t="s">
        <v>1</v>
      </c>
      <c r="B2" s="123"/>
      <c r="C2" s="124"/>
      <c r="D2" s="123"/>
    </row>
    <row r="3" spans="1:4" ht="14.25" customHeight="1">
      <c r="A3" s="1" t="s">
        <v>2</v>
      </c>
      <c r="D3" s="188" t="s">
        <v>3</v>
      </c>
    </row>
    <row r="4" spans="1:4" ht="12" customHeight="1">
      <c r="A4" s="127" t="s">
        <v>4</v>
      </c>
      <c r="B4" s="128"/>
      <c r="C4" s="75" t="s">
        <v>5</v>
      </c>
      <c r="D4" s="77"/>
    </row>
    <row r="5" spans="1:4" ht="12" customHeight="1">
      <c r="A5" s="78" t="s">
        <v>6</v>
      </c>
      <c r="B5" s="131" t="s">
        <v>7</v>
      </c>
      <c r="C5" s="132" t="s">
        <v>8</v>
      </c>
      <c r="D5" s="190" t="s">
        <v>7</v>
      </c>
    </row>
    <row r="6" spans="1:4" ht="12" customHeight="1">
      <c r="A6" s="191" t="s">
        <v>9</v>
      </c>
      <c r="B6" s="136">
        <f>B7+B9</f>
        <v>324.09999999999997</v>
      </c>
      <c r="C6" s="192" t="s">
        <v>10</v>
      </c>
      <c r="D6" s="136">
        <v>320.25</v>
      </c>
    </row>
    <row r="7" spans="1:6" ht="12" customHeight="1">
      <c r="A7" s="193" t="s">
        <v>11</v>
      </c>
      <c r="B7" s="141">
        <v>66.14</v>
      </c>
      <c r="C7" s="192" t="s">
        <v>12</v>
      </c>
      <c r="D7" s="136"/>
      <c r="E7" s="102"/>
      <c r="F7" s="102"/>
    </row>
    <row r="8" spans="1:5" ht="12" customHeight="1">
      <c r="A8" s="194" t="s">
        <v>13</v>
      </c>
      <c r="B8" s="143"/>
      <c r="C8" s="192" t="s">
        <v>14</v>
      </c>
      <c r="D8" s="136"/>
      <c r="E8" s="102"/>
    </row>
    <row r="9" spans="1:5" ht="12" customHeight="1">
      <c r="A9" s="195" t="s">
        <v>15</v>
      </c>
      <c r="B9" s="141">
        <v>257.96</v>
      </c>
      <c r="C9" s="192" t="s">
        <v>16</v>
      </c>
      <c r="D9" s="136"/>
      <c r="E9" s="102"/>
    </row>
    <row r="10" spans="1:5" ht="12" customHeight="1">
      <c r="A10" s="196" t="s">
        <v>17</v>
      </c>
      <c r="B10" s="143"/>
      <c r="C10" s="192" t="s">
        <v>18</v>
      </c>
      <c r="D10" s="136"/>
      <c r="E10" s="102"/>
    </row>
    <row r="11" spans="1:6" ht="12" customHeight="1">
      <c r="A11" s="197" t="s">
        <v>19</v>
      </c>
      <c r="B11" s="136">
        <v>0</v>
      </c>
      <c r="C11" s="198" t="s">
        <v>20</v>
      </c>
      <c r="D11" s="136"/>
      <c r="E11" s="102"/>
      <c r="F11" s="102"/>
    </row>
    <row r="12" spans="1:6" ht="12" customHeight="1">
      <c r="A12" s="199" t="s">
        <v>21</v>
      </c>
      <c r="B12" s="136">
        <v>0</v>
      </c>
      <c r="C12" s="200" t="s">
        <v>22</v>
      </c>
      <c r="D12" s="136"/>
      <c r="E12" s="102"/>
      <c r="F12" s="102"/>
    </row>
    <row r="13" spans="1:7" ht="12" customHeight="1">
      <c r="A13" s="199" t="s">
        <v>23</v>
      </c>
      <c r="B13" s="141">
        <v>0</v>
      </c>
      <c r="C13" s="198" t="s">
        <v>24</v>
      </c>
      <c r="D13" s="136">
        <v>4.75</v>
      </c>
      <c r="E13" s="102"/>
      <c r="F13" s="102"/>
      <c r="G13" s="102"/>
    </row>
    <row r="14" spans="1:6" ht="12" customHeight="1">
      <c r="A14" s="199" t="s">
        <v>25</v>
      </c>
      <c r="B14" s="150">
        <v>0</v>
      </c>
      <c r="C14" s="192" t="s">
        <v>26</v>
      </c>
      <c r="D14" s="136">
        <v>1.7</v>
      </c>
      <c r="E14" s="102"/>
      <c r="F14" s="102"/>
    </row>
    <row r="15" spans="1:6" ht="12" customHeight="1">
      <c r="A15" s="199" t="s">
        <v>27</v>
      </c>
      <c r="B15" s="150">
        <v>0</v>
      </c>
      <c r="C15" s="192" t="s">
        <v>28</v>
      </c>
      <c r="D15" s="136">
        <v>0</v>
      </c>
      <c r="E15" s="102"/>
      <c r="F15" s="102"/>
    </row>
    <row r="16" spans="1:6" ht="12" customHeight="1">
      <c r="A16" s="199" t="s">
        <v>29</v>
      </c>
      <c r="B16" s="150"/>
      <c r="C16" s="192" t="s">
        <v>30</v>
      </c>
      <c r="D16" s="136">
        <v>0</v>
      </c>
      <c r="E16" s="102"/>
      <c r="F16" s="102"/>
    </row>
    <row r="17" spans="1:6" ht="12" customHeight="1">
      <c r="A17" s="199"/>
      <c r="B17" s="141"/>
      <c r="C17" s="192" t="s">
        <v>31</v>
      </c>
      <c r="D17" s="136">
        <v>0</v>
      </c>
      <c r="E17" s="102"/>
      <c r="F17" s="102"/>
    </row>
    <row r="18" spans="1:6" ht="12" customHeight="1">
      <c r="A18" s="199"/>
      <c r="B18" s="141"/>
      <c r="C18" s="192" t="s">
        <v>32</v>
      </c>
      <c r="D18" s="136">
        <v>0</v>
      </c>
      <c r="E18" s="102"/>
      <c r="F18" s="102"/>
    </row>
    <row r="19" spans="1:9" ht="12" customHeight="1">
      <c r="A19" s="199"/>
      <c r="B19" s="141"/>
      <c r="C19" s="192" t="s">
        <v>33</v>
      </c>
      <c r="D19" s="136">
        <v>0</v>
      </c>
      <c r="E19" s="102"/>
      <c r="F19" s="102"/>
      <c r="G19" s="102"/>
      <c r="H19" s="102"/>
      <c r="I19" s="102"/>
    </row>
    <row r="20" spans="1:10" ht="12" customHeight="1">
      <c r="A20" s="199"/>
      <c r="B20" s="154"/>
      <c r="C20" s="192" t="s">
        <v>34</v>
      </c>
      <c r="D20" s="136">
        <v>0</v>
      </c>
      <c r="E20" s="102"/>
      <c r="F20" s="102"/>
      <c r="G20" s="102"/>
      <c r="H20" s="102"/>
      <c r="I20" s="102"/>
      <c r="J20" s="102"/>
    </row>
    <row r="21" spans="1:10" ht="12" customHeight="1">
      <c r="A21" s="199" t="s">
        <v>35</v>
      </c>
      <c r="B21" s="154"/>
      <c r="C21" s="192" t="s">
        <v>36</v>
      </c>
      <c r="D21" s="136">
        <v>0</v>
      </c>
      <c r="E21" s="102"/>
      <c r="F21" s="102"/>
      <c r="G21" s="102"/>
      <c r="H21" s="102"/>
      <c r="I21" s="102"/>
      <c r="J21" s="102"/>
    </row>
    <row r="22" spans="1:9" ht="12" customHeight="1">
      <c r="A22" s="199" t="s">
        <v>37</v>
      </c>
      <c r="B22" s="154"/>
      <c r="C22" s="192" t="s">
        <v>38</v>
      </c>
      <c r="D22" s="136">
        <v>0</v>
      </c>
      <c r="F22" s="102"/>
      <c r="G22" s="102"/>
      <c r="H22" s="102"/>
      <c r="I22" s="102"/>
    </row>
    <row r="23" spans="1:9" ht="12" customHeight="1">
      <c r="A23" s="199" t="s">
        <v>39</v>
      </c>
      <c r="B23" s="154"/>
      <c r="C23" s="192" t="s">
        <v>40</v>
      </c>
      <c r="D23" s="136">
        <v>0</v>
      </c>
      <c r="E23" s="102"/>
      <c r="F23" s="102"/>
      <c r="G23" s="102"/>
      <c r="H23" s="102"/>
      <c r="I23" s="102"/>
    </row>
    <row r="24" spans="1:9" ht="12" customHeight="1">
      <c r="A24" s="199" t="s">
        <v>41</v>
      </c>
      <c r="B24" s="154"/>
      <c r="C24" s="192" t="s">
        <v>42</v>
      </c>
      <c r="D24" s="136">
        <v>0</v>
      </c>
      <c r="E24" s="102"/>
      <c r="F24" s="102"/>
      <c r="G24" s="102"/>
      <c r="H24" s="102"/>
      <c r="I24" s="102"/>
    </row>
    <row r="25" spans="1:8" ht="12" customHeight="1">
      <c r="A25" s="199" t="s">
        <v>43</v>
      </c>
      <c r="B25" s="154"/>
      <c r="C25" s="192" t="s">
        <v>44</v>
      </c>
      <c r="D25" s="136">
        <v>0</v>
      </c>
      <c r="E25" s="102"/>
      <c r="F25" s="102"/>
      <c r="G25" s="102"/>
      <c r="H25" s="102"/>
    </row>
    <row r="26" spans="1:8" ht="12" customHeight="1">
      <c r="A26" s="152"/>
      <c r="B26" s="154"/>
      <c r="C26" s="192" t="s">
        <v>45</v>
      </c>
      <c r="D26" s="141">
        <v>0</v>
      </c>
      <c r="E26" s="102"/>
      <c r="F26" s="102"/>
      <c r="G26" s="102"/>
      <c r="H26" s="102"/>
    </row>
    <row r="27" spans="1:8" ht="12" customHeight="1">
      <c r="A27" s="152"/>
      <c r="B27" s="154"/>
      <c r="C27" s="192" t="s">
        <v>46</v>
      </c>
      <c r="D27" s="141">
        <v>0</v>
      </c>
      <c r="E27" s="102"/>
      <c r="F27" s="102"/>
      <c r="G27" s="102"/>
      <c r="H27" s="102"/>
    </row>
    <row r="28" spans="1:7" ht="12" customHeight="1">
      <c r="A28" s="152"/>
      <c r="B28" s="154"/>
      <c r="C28" s="192" t="s">
        <v>47</v>
      </c>
      <c r="D28" s="141">
        <v>0</v>
      </c>
      <c r="E28" s="102"/>
      <c r="F28" s="102"/>
      <c r="G28" s="102"/>
    </row>
    <row r="29" spans="1:7" ht="12" customHeight="1">
      <c r="A29" s="152"/>
      <c r="B29" s="154"/>
      <c r="C29" s="201" t="s">
        <v>48</v>
      </c>
      <c r="D29" s="141">
        <v>0</v>
      </c>
      <c r="E29" s="102"/>
      <c r="F29" s="102"/>
      <c r="G29" s="102"/>
    </row>
    <row r="30" spans="1:7" ht="12" customHeight="1">
      <c r="A30" s="152"/>
      <c r="B30" s="154"/>
      <c r="C30" s="201" t="s">
        <v>49</v>
      </c>
      <c r="D30" s="141">
        <v>0</v>
      </c>
      <c r="E30" s="102"/>
      <c r="F30" s="102"/>
      <c r="G30" s="102"/>
    </row>
    <row r="31" spans="1:6" ht="12" customHeight="1">
      <c r="A31" s="202"/>
      <c r="B31" s="154"/>
      <c r="C31" s="201" t="s">
        <v>50</v>
      </c>
      <c r="D31" s="141">
        <v>0</v>
      </c>
      <c r="E31" s="102"/>
      <c r="F31" s="102"/>
    </row>
    <row r="32" spans="1:6" ht="12" customHeight="1">
      <c r="A32" s="202"/>
      <c r="B32" s="154"/>
      <c r="C32" s="201" t="s">
        <v>51</v>
      </c>
      <c r="D32" s="141">
        <v>0</v>
      </c>
      <c r="E32" s="102"/>
      <c r="F32" s="102"/>
    </row>
    <row r="33" spans="1:6" ht="12" customHeight="1">
      <c r="A33" s="202"/>
      <c r="B33" s="154"/>
      <c r="C33" s="201"/>
      <c r="D33" s="141"/>
      <c r="E33" s="102"/>
      <c r="F33" s="102"/>
    </row>
    <row r="34" spans="1:6" ht="12" customHeight="1">
      <c r="A34" s="203" t="s">
        <v>52</v>
      </c>
      <c r="B34" s="154"/>
      <c r="C34" s="158" t="s">
        <v>53</v>
      </c>
      <c r="D34" s="141">
        <v>0</v>
      </c>
      <c r="E34" s="102"/>
      <c r="F34" s="102"/>
    </row>
    <row r="35" spans="1:4" ht="12" customHeight="1">
      <c r="A35" s="199" t="s">
        <v>54</v>
      </c>
      <c r="B35" s="154">
        <f>SUM(B6,B11,B12,B13,B14,B15)</f>
        <v>324.09999999999997</v>
      </c>
      <c r="C35" s="152" t="s">
        <v>55</v>
      </c>
      <c r="D35" s="154">
        <f>SUM(D6:D34)</f>
        <v>326.7</v>
      </c>
    </row>
    <row r="36" spans="1:4" ht="12" customHeight="1">
      <c r="A36" s="204" t="s">
        <v>56</v>
      </c>
      <c r="B36" s="141">
        <v>2.6</v>
      </c>
      <c r="C36" s="153"/>
      <c r="D36" s="141"/>
    </row>
    <row r="37" spans="1:4" ht="12" customHeight="1">
      <c r="A37" s="204" t="s">
        <v>57</v>
      </c>
      <c r="B37" s="205"/>
      <c r="C37" s="153"/>
      <c r="D37" s="154"/>
    </row>
    <row r="38" spans="1:4" ht="12" customHeight="1">
      <c r="A38" s="204" t="s">
        <v>58</v>
      </c>
      <c r="B38" s="141"/>
      <c r="C38" s="153"/>
      <c r="D38" s="154"/>
    </row>
    <row r="39" spans="1:4" ht="12" customHeight="1">
      <c r="A39" s="204" t="s">
        <v>59</v>
      </c>
      <c r="B39" s="141">
        <v>0</v>
      </c>
      <c r="C39" s="202"/>
      <c r="D39" s="154"/>
    </row>
    <row r="40" spans="1:4" ht="12" customHeight="1">
      <c r="A40" s="206" t="s">
        <v>60</v>
      </c>
      <c r="B40" s="207">
        <f>SUM(B35,B36,B37)</f>
        <v>326.7</v>
      </c>
      <c r="C40" s="152" t="s">
        <v>61</v>
      </c>
      <c r="D40" s="154">
        <f>SUM(D35,D36)</f>
        <v>326.7</v>
      </c>
    </row>
    <row r="41" spans="1:254" ht="19.5" customHeight="1">
      <c r="A41"/>
      <c r="B41" s="120"/>
      <c r="C41" s="102"/>
      <c r="D41" s="120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 s="120"/>
      <c r="C42"/>
      <c r="D42" s="120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 s="120"/>
      <c r="C43"/>
      <c r="D43" s="120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 s="120"/>
      <c r="C44"/>
      <c r="D44" s="120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 s="120"/>
      <c r="C45"/>
      <c r="D45" s="120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 s="120"/>
      <c r="C46"/>
      <c r="D46" s="120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 s="120"/>
      <c r="C47"/>
      <c r="D47" s="120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 s="120"/>
      <c r="C48"/>
      <c r="D48" s="120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 s="120"/>
      <c r="C49"/>
      <c r="D49" s="120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 s="120"/>
      <c r="C50"/>
      <c r="D50" s="12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 s="120"/>
      <c r="C51"/>
      <c r="D51" s="120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 s="120"/>
      <c r="C52"/>
      <c r="D52" s="120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 s="120"/>
      <c r="C53"/>
      <c r="D53" s="120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 s="120"/>
      <c r="C54"/>
      <c r="D54" s="120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120"/>
      <c r="C55"/>
      <c r="D55" s="120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20"/>
      <c r="C56"/>
      <c r="D56" s="120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120"/>
      <c r="C57"/>
      <c r="D57" s="120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120"/>
      <c r="C58"/>
      <c r="D58" s="120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120"/>
      <c r="C59"/>
      <c r="D59" s="120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 s="120"/>
      <c r="C60"/>
      <c r="D60" s="12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 s="120"/>
      <c r="C61"/>
      <c r="D61" s="120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 s="120"/>
      <c r="C62"/>
      <c r="D62" s="120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 s="120"/>
      <c r="C63"/>
      <c r="D63" s="120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 s="120"/>
      <c r="C64"/>
      <c r="D64" s="120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 s="120"/>
      <c r="C65"/>
      <c r="D65" s="120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 s="120"/>
      <c r="C66"/>
      <c r="D66" s="120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 s="120"/>
      <c r="C67"/>
      <c r="D67" s="120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 s="120"/>
      <c r="C68"/>
      <c r="D68" s="120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 s="120"/>
      <c r="C69"/>
      <c r="D69" s="120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 s="120"/>
      <c r="C70"/>
      <c r="D70" s="12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 s="120"/>
      <c r="C71"/>
      <c r="D71" s="120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 s="120"/>
      <c r="C72"/>
      <c r="D72" s="120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 s="120"/>
      <c r="C73"/>
      <c r="D73" s="120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60"/>
      <c r="C74"/>
      <c r="D74" s="120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 s="120"/>
      <c r="C75"/>
      <c r="D75" s="120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 s="120"/>
      <c r="C76"/>
      <c r="D76" s="120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 s="120"/>
      <c r="C77"/>
      <c r="D77" s="120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 s="120"/>
      <c r="C78"/>
      <c r="D78" s="120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 s="120"/>
      <c r="C79"/>
      <c r="D79" s="120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 s="120"/>
      <c r="C80"/>
      <c r="D80" s="12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 s="120"/>
      <c r="C81"/>
      <c r="D81" s="120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 s="120"/>
      <c r="C82"/>
      <c r="D82" s="120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="80" zoomScaleNormal="80" workbookViewId="0" topLeftCell="A1">
      <selection activeCell="B27" sqref="B27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310</v>
      </c>
    </row>
    <row r="2" spans="1:8" ht="25.5" customHeight="1">
      <c r="A2" s="2" t="s">
        <v>311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312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313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314</v>
      </c>
      <c r="B5" s="3"/>
      <c r="C5" s="3"/>
      <c r="D5" s="3"/>
      <c r="E5" s="3" t="s">
        <v>315</v>
      </c>
      <c r="F5" s="3"/>
      <c r="G5" s="3"/>
      <c r="H5" s="3"/>
    </row>
    <row r="6" spans="1:8" ht="21.75" customHeight="1">
      <c r="A6" s="3" t="s">
        <v>316</v>
      </c>
      <c r="B6" s="3"/>
      <c r="C6" s="3"/>
      <c r="D6" s="3"/>
      <c r="E6" s="3" t="s">
        <v>317</v>
      </c>
      <c r="F6" s="3"/>
      <c r="G6" s="3"/>
      <c r="H6" s="3"/>
    </row>
    <row r="7" spans="1:8" ht="18.7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318</v>
      </c>
      <c r="B8" s="3"/>
      <c r="C8" s="3" t="s">
        <v>319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320</v>
      </c>
      <c r="D9" s="3"/>
      <c r="E9" s="3"/>
      <c r="F9" s="3"/>
      <c r="G9" s="3"/>
      <c r="H9" s="3"/>
    </row>
    <row r="10" spans="1:8" ht="16.5" customHeight="1">
      <c r="A10" s="3"/>
      <c r="B10" s="3"/>
      <c r="C10" s="3" t="s">
        <v>243</v>
      </c>
      <c r="D10" s="3"/>
      <c r="E10" s="3"/>
      <c r="F10" s="3"/>
      <c r="G10" s="3"/>
      <c r="H10" s="3"/>
    </row>
    <row r="11" spans="1:8" ht="25.5" customHeight="1">
      <c r="A11" s="4" t="s">
        <v>321</v>
      </c>
      <c r="B11" s="3" t="s">
        <v>322</v>
      </c>
      <c r="C11" s="3"/>
      <c r="D11" s="3"/>
      <c r="E11" s="3"/>
      <c r="F11" s="3"/>
      <c r="G11" s="3"/>
      <c r="H11" s="3"/>
    </row>
    <row r="12" spans="1:8" ht="19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268</v>
      </c>
      <c r="B13" s="5" t="s">
        <v>269</v>
      </c>
      <c r="C13" s="3" t="s">
        <v>270</v>
      </c>
      <c r="D13" s="3"/>
      <c r="E13" s="3"/>
      <c r="F13" s="3"/>
      <c r="G13" s="5" t="s">
        <v>323</v>
      </c>
      <c r="H13" s="5"/>
    </row>
    <row r="14" spans="1:8" ht="28.5" customHeight="1">
      <c r="A14" s="6" t="s">
        <v>273</v>
      </c>
      <c r="B14" s="7" t="s">
        <v>274</v>
      </c>
      <c r="C14" s="8"/>
      <c r="D14" s="9"/>
      <c r="E14" s="9"/>
      <c r="F14" s="10"/>
      <c r="G14" s="11"/>
      <c r="H14" s="11"/>
    </row>
    <row r="15" spans="1:8" ht="28.5" customHeight="1">
      <c r="A15" s="12"/>
      <c r="B15" s="13" t="s">
        <v>279</v>
      </c>
      <c r="C15" s="8"/>
      <c r="D15" s="9"/>
      <c r="E15" s="9"/>
      <c r="F15" s="10"/>
      <c r="G15" s="11"/>
      <c r="H15" s="11"/>
    </row>
    <row r="16" spans="1:8" ht="28.5" customHeight="1">
      <c r="A16" s="12"/>
      <c r="B16" s="13" t="s">
        <v>284</v>
      </c>
      <c r="C16" s="8"/>
      <c r="D16" s="9"/>
      <c r="E16" s="9"/>
      <c r="F16" s="10"/>
      <c r="G16" s="11"/>
      <c r="H16" s="11"/>
    </row>
    <row r="17" spans="1:8" ht="28.5" customHeight="1">
      <c r="A17" s="14"/>
      <c r="B17" s="13" t="s">
        <v>287</v>
      </c>
      <c r="C17" s="8"/>
      <c r="D17" s="9"/>
      <c r="E17" s="9"/>
      <c r="F17" s="10"/>
      <c r="G17" s="11"/>
      <c r="H17" s="11"/>
    </row>
    <row r="18" spans="1:8" ht="28.5" customHeight="1">
      <c r="A18" s="15" t="s">
        <v>292</v>
      </c>
      <c r="B18" s="13" t="s">
        <v>293</v>
      </c>
      <c r="C18" s="8"/>
      <c r="D18" s="9"/>
      <c r="E18" s="9"/>
      <c r="F18" s="10"/>
      <c r="G18" s="11"/>
      <c r="H18" s="11"/>
    </row>
    <row r="19" spans="1:8" ht="28.5" customHeight="1">
      <c r="A19" s="16"/>
      <c r="B19" s="13" t="s">
        <v>297</v>
      </c>
      <c r="C19" s="8"/>
      <c r="D19" s="9"/>
      <c r="E19" s="9"/>
      <c r="F19" s="10"/>
      <c r="G19" s="11"/>
      <c r="H19" s="11"/>
    </row>
    <row r="20" spans="1:8" ht="28.5" customHeight="1">
      <c r="A20" s="16"/>
      <c r="B20" s="13" t="s">
        <v>299</v>
      </c>
      <c r="C20" s="8"/>
      <c r="D20" s="9"/>
      <c r="E20" s="9"/>
      <c r="F20" s="10"/>
      <c r="G20" s="11"/>
      <c r="H20" s="11"/>
    </row>
    <row r="21" spans="1:8" ht="28.5" customHeight="1">
      <c r="A21" s="17"/>
      <c r="B21" s="13" t="s">
        <v>301</v>
      </c>
      <c r="C21" s="8"/>
      <c r="D21" s="9"/>
      <c r="E21" s="9"/>
      <c r="F21" s="10"/>
      <c r="G21" s="11"/>
      <c r="H21" s="11"/>
    </row>
    <row r="22" spans="1:8" ht="28.5" customHeight="1">
      <c r="A22" s="13" t="s">
        <v>304</v>
      </c>
      <c r="B22" s="18" t="s">
        <v>324</v>
      </c>
      <c r="C22" s="8"/>
      <c r="D22" s="9"/>
      <c r="E22" s="9"/>
      <c r="F22" s="10"/>
      <c r="G22" s="11"/>
      <c r="H22" s="11"/>
    </row>
    <row r="24" ht="12.75" customHeight="1">
      <c r="A24" s="19" t="s">
        <v>204</v>
      </c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zoomScale="80" zoomScaleNormal="80" workbookViewId="0" topLeftCell="A1">
      <selection activeCell="R13" sqref="R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61" t="s">
        <v>62</v>
      </c>
    </row>
    <row r="2" spans="1:15" ht="29.25" customHeight="1">
      <c r="A2" s="173" t="s">
        <v>63</v>
      </c>
      <c r="B2" s="17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7.75" customHeight="1">
      <c r="A3" s="102" t="s">
        <v>64</v>
      </c>
      <c r="B3" t="s">
        <v>65</v>
      </c>
      <c r="O3" t="s">
        <v>3</v>
      </c>
    </row>
    <row r="4" spans="1:15" ht="42" customHeight="1">
      <c r="A4" s="175" t="s">
        <v>66</v>
      </c>
      <c r="B4" s="175" t="s">
        <v>67</v>
      </c>
      <c r="C4" s="175" t="s">
        <v>68</v>
      </c>
      <c r="D4" s="176" t="s">
        <v>69</v>
      </c>
      <c r="E4" s="177" t="s">
        <v>70</v>
      </c>
      <c r="F4" s="178"/>
      <c r="G4" s="178"/>
      <c r="H4" s="178"/>
      <c r="I4" s="185"/>
      <c r="J4" s="176" t="s">
        <v>71</v>
      </c>
      <c r="K4" s="176" t="s">
        <v>72</v>
      </c>
      <c r="L4" s="186" t="s">
        <v>73</v>
      </c>
      <c r="M4" s="186" t="s">
        <v>74</v>
      </c>
      <c r="N4" s="176" t="s">
        <v>75</v>
      </c>
      <c r="O4" s="176" t="s">
        <v>76</v>
      </c>
    </row>
    <row r="5" spans="1:15" ht="40.5" customHeight="1">
      <c r="A5" s="179"/>
      <c r="B5" s="179"/>
      <c r="C5" s="179"/>
      <c r="D5" s="180"/>
      <c r="E5" s="181" t="s">
        <v>77</v>
      </c>
      <c r="F5" s="181" t="s">
        <v>78</v>
      </c>
      <c r="G5" s="181" t="s">
        <v>79</v>
      </c>
      <c r="H5" s="181" t="s">
        <v>80</v>
      </c>
      <c r="I5" s="181" t="s">
        <v>81</v>
      </c>
      <c r="J5" s="180"/>
      <c r="K5" s="180"/>
      <c r="L5" s="186"/>
      <c r="M5" s="186"/>
      <c r="N5" s="180"/>
      <c r="O5" s="180"/>
    </row>
    <row r="6" spans="1:15" ht="21" customHeight="1">
      <c r="A6" s="182" t="s">
        <v>82</v>
      </c>
      <c r="B6" s="182" t="s">
        <v>82</v>
      </c>
      <c r="C6" s="183">
        <v>1</v>
      </c>
      <c r="D6" s="184">
        <f aca="true" t="shared" si="0" ref="D6:O6">C6+1</f>
        <v>2</v>
      </c>
      <c r="E6" s="184">
        <f t="shared" si="0"/>
        <v>3</v>
      </c>
      <c r="F6" s="184">
        <f t="shared" si="0"/>
        <v>4</v>
      </c>
      <c r="G6" s="184">
        <f t="shared" si="0"/>
        <v>5</v>
      </c>
      <c r="H6" s="184">
        <f t="shared" si="0"/>
        <v>6</v>
      </c>
      <c r="I6" s="184">
        <f t="shared" si="0"/>
        <v>7</v>
      </c>
      <c r="J6" s="184">
        <f t="shared" si="0"/>
        <v>8</v>
      </c>
      <c r="K6" s="184">
        <f t="shared" si="0"/>
        <v>9</v>
      </c>
      <c r="L6" s="184">
        <f t="shared" si="0"/>
        <v>10</v>
      </c>
      <c r="M6" s="184">
        <f t="shared" si="0"/>
        <v>11</v>
      </c>
      <c r="N6" s="184">
        <f t="shared" si="0"/>
        <v>12</v>
      </c>
      <c r="O6" s="184">
        <f t="shared" si="0"/>
        <v>13</v>
      </c>
    </row>
    <row r="7" spans="1:15" s="103" customFormat="1" ht="25.5" customHeight="1">
      <c r="A7" s="115" t="s">
        <v>83</v>
      </c>
      <c r="B7" s="115" t="s">
        <v>68</v>
      </c>
      <c r="C7" s="116">
        <v>326.7</v>
      </c>
      <c r="D7" s="116">
        <v>2.6</v>
      </c>
      <c r="E7" s="116">
        <v>324.1</v>
      </c>
      <c r="F7" s="116">
        <v>66.14</v>
      </c>
      <c r="G7" s="116"/>
      <c r="H7" s="116">
        <v>257.96</v>
      </c>
      <c r="I7" s="116"/>
      <c r="J7" s="116"/>
      <c r="K7" s="116"/>
      <c r="L7" s="117"/>
      <c r="M7" s="171"/>
      <c r="N7" s="187"/>
      <c r="O7" s="117"/>
    </row>
    <row r="8" spans="1:15" s="103" customFormat="1" ht="25.5" customHeight="1">
      <c r="A8" s="115" t="s">
        <v>84</v>
      </c>
      <c r="B8" s="115" t="s">
        <v>85</v>
      </c>
      <c r="C8" s="116">
        <v>320.25</v>
      </c>
      <c r="D8" s="116">
        <v>2.6</v>
      </c>
      <c r="E8" s="116">
        <v>317.65</v>
      </c>
      <c r="F8" s="116">
        <v>59.69</v>
      </c>
      <c r="G8" s="116"/>
      <c r="H8" s="116">
        <v>257.96</v>
      </c>
      <c r="I8" s="116"/>
      <c r="J8" s="116"/>
      <c r="K8" s="116"/>
      <c r="L8" s="117"/>
      <c r="M8" s="171"/>
      <c r="N8" s="187"/>
      <c r="O8" s="117"/>
    </row>
    <row r="9" spans="1:15" s="103" customFormat="1" ht="25.5" customHeight="1">
      <c r="A9" s="115" t="s">
        <v>86</v>
      </c>
      <c r="B9" s="115" t="s">
        <v>87</v>
      </c>
      <c r="C9" s="116">
        <v>320.25</v>
      </c>
      <c r="D9" s="116">
        <v>2.6</v>
      </c>
      <c r="E9" s="116">
        <v>317.65</v>
      </c>
      <c r="F9" s="116">
        <v>59.69</v>
      </c>
      <c r="G9" s="116"/>
      <c r="H9" s="116">
        <v>257.96</v>
      </c>
      <c r="I9" s="116"/>
      <c r="J9" s="116"/>
      <c r="K9" s="116"/>
      <c r="L9" s="117"/>
      <c r="M9" s="171"/>
      <c r="N9" s="187"/>
      <c r="O9" s="117"/>
    </row>
    <row r="10" spans="1:15" s="103" customFormat="1" ht="25.5" customHeight="1">
      <c r="A10" s="115" t="s">
        <v>88</v>
      </c>
      <c r="B10" s="115" t="s">
        <v>89</v>
      </c>
      <c r="C10" s="116">
        <v>320.25</v>
      </c>
      <c r="D10" s="116">
        <v>2.6</v>
      </c>
      <c r="E10" s="116">
        <v>317.65</v>
      </c>
      <c r="F10" s="116">
        <v>59.69</v>
      </c>
      <c r="G10" s="116"/>
      <c r="H10" s="116">
        <v>257.96</v>
      </c>
      <c r="I10" s="116"/>
      <c r="J10" s="116"/>
      <c r="K10" s="116"/>
      <c r="L10" s="117"/>
      <c r="M10" s="171"/>
      <c r="N10" s="187"/>
      <c r="O10" s="117"/>
    </row>
    <row r="11" spans="1:15" s="103" customFormat="1" ht="25.5" customHeight="1">
      <c r="A11" s="115" t="s">
        <v>90</v>
      </c>
      <c r="B11" s="115" t="s">
        <v>91</v>
      </c>
      <c r="C11" s="116">
        <v>4.75</v>
      </c>
      <c r="D11" s="116"/>
      <c r="E11" s="116">
        <v>4.75</v>
      </c>
      <c r="F11" s="116">
        <v>4.75</v>
      </c>
      <c r="G11" s="116"/>
      <c r="H11" s="116"/>
      <c r="I11" s="116"/>
      <c r="J11" s="116"/>
      <c r="K11" s="116"/>
      <c r="L11" s="117"/>
      <c r="M11" s="171"/>
      <c r="N11" s="187"/>
      <c r="O11" s="117"/>
    </row>
    <row r="12" spans="1:15" s="103" customFormat="1" ht="25.5" customHeight="1">
      <c r="A12" s="115" t="s">
        <v>92</v>
      </c>
      <c r="B12" s="115" t="s">
        <v>93</v>
      </c>
      <c r="C12" s="116">
        <v>4.75</v>
      </c>
      <c r="D12" s="116"/>
      <c r="E12" s="116">
        <v>4.75</v>
      </c>
      <c r="F12" s="116">
        <v>4.75</v>
      </c>
      <c r="G12" s="116"/>
      <c r="H12" s="116"/>
      <c r="I12" s="116"/>
      <c r="J12" s="116"/>
      <c r="K12" s="116"/>
      <c r="L12" s="117"/>
      <c r="M12" s="171"/>
      <c r="N12" s="187"/>
      <c r="O12" s="117"/>
    </row>
    <row r="13" spans="1:15" s="103" customFormat="1" ht="37.5" customHeight="1">
      <c r="A13" s="115" t="s">
        <v>94</v>
      </c>
      <c r="B13" s="115" t="s">
        <v>95</v>
      </c>
      <c r="C13" s="116">
        <v>4.75</v>
      </c>
      <c r="D13" s="116"/>
      <c r="E13" s="116">
        <v>4.75</v>
      </c>
      <c r="F13" s="116">
        <v>4.75</v>
      </c>
      <c r="G13" s="116"/>
      <c r="H13" s="116"/>
      <c r="I13" s="116"/>
      <c r="J13" s="116"/>
      <c r="K13" s="116"/>
      <c r="L13" s="117"/>
      <c r="M13" s="171"/>
      <c r="N13" s="187"/>
      <c r="O13" s="117"/>
    </row>
    <row r="14" spans="1:15" s="103" customFormat="1" ht="25.5" customHeight="1">
      <c r="A14" s="115" t="s">
        <v>96</v>
      </c>
      <c r="B14" s="115" t="s">
        <v>26</v>
      </c>
      <c r="C14" s="116">
        <v>1.7</v>
      </c>
      <c r="D14" s="116"/>
      <c r="E14" s="116">
        <v>1.7</v>
      </c>
      <c r="F14" s="116">
        <v>1.7</v>
      </c>
      <c r="G14" s="116"/>
      <c r="H14" s="116"/>
      <c r="I14" s="116"/>
      <c r="J14" s="116"/>
      <c r="K14" s="116"/>
      <c r="L14" s="117"/>
      <c r="M14" s="171"/>
      <c r="N14" s="187"/>
      <c r="O14" s="117"/>
    </row>
    <row r="15" spans="1:15" s="103" customFormat="1" ht="25.5" customHeight="1">
      <c r="A15" s="115" t="s">
        <v>97</v>
      </c>
      <c r="B15" s="115" t="s">
        <v>98</v>
      </c>
      <c r="C15" s="116">
        <v>1.7</v>
      </c>
      <c r="D15" s="116"/>
      <c r="E15" s="116">
        <v>1.7</v>
      </c>
      <c r="F15" s="116">
        <v>1.7</v>
      </c>
      <c r="G15" s="116"/>
      <c r="H15" s="116"/>
      <c r="I15" s="116"/>
      <c r="J15" s="116"/>
      <c r="K15" s="116"/>
      <c r="L15" s="117"/>
      <c r="M15" s="171"/>
      <c r="N15" s="187"/>
      <c r="O15" s="117"/>
    </row>
    <row r="16" spans="1:15" s="103" customFormat="1" ht="25.5" customHeight="1">
      <c r="A16" s="115" t="s">
        <v>99</v>
      </c>
      <c r="B16" s="115" t="s">
        <v>100</v>
      </c>
      <c r="C16" s="116">
        <v>1.7</v>
      </c>
      <c r="D16" s="116"/>
      <c r="E16" s="116">
        <v>1.7</v>
      </c>
      <c r="F16" s="116">
        <v>1.7</v>
      </c>
      <c r="G16" s="116"/>
      <c r="H16" s="116"/>
      <c r="I16" s="116"/>
      <c r="J16" s="116"/>
      <c r="K16" s="116"/>
      <c r="L16" s="117"/>
      <c r="M16" s="171"/>
      <c r="N16" s="187"/>
      <c r="O16" s="117"/>
    </row>
    <row r="17" spans="1:16" s="103" customFormat="1" ht="21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="90" zoomScaleNormal="90" workbookViewId="0" topLeftCell="A1">
      <selection activeCell="M15" sqref="M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04"/>
      <c r="B1" s="104"/>
      <c r="C1" s="104"/>
      <c r="D1" s="104"/>
      <c r="E1" s="104"/>
      <c r="F1" s="104"/>
      <c r="G1" s="104"/>
      <c r="H1" s="61" t="s">
        <v>101</v>
      </c>
      <c r="I1" s="104"/>
      <c r="J1" s="104"/>
    </row>
    <row r="2" spans="1:10" ht="29.25" customHeight="1">
      <c r="A2" s="87" t="s">
        <v>102</v>
      </c>
      <c r="B2" s="87"/>
      <c r="C2" s="87"/>
      <c r="D2" s="87"/>
      <c r="E2" s="87"/>
      <c r="F2" s="87"/>
      <c r="G2" s="87"/>
      <c r="H2" s="87"/>
      <c r="I2" s="106"/>
      <c r="J2" s="106"/>
    </row>
    <row r="3" spans="1:10" ht="21" customHeight="1">
      <c r="A3" s="1" t="s">
        <v>2</v>
      </c>
      <c r="B3" s="23"/>
      <c r="C3" s="104"/>
      <c r="D3" s="104"/>
      <c r="E3" s="104"/>
      <c r="F3" s="104"/>
      <c r="G3" s="104"/>
      <c r="H3" s="161" t="s">
        <v>3</v>
      </c>
      <c r="I3" s="104"/>
      <c r="J3" s="104"/>
    </row>
    <row r="4" spans="1:10" ht="21" customHeight="1">
      <c r="A4" s="74" t="s">
        <v>103</v>
      </c>
      <c r="B4" s="74"/>
      <c r="C4" s="162" t="s">
        <v>68</v>
      </c>
      <c r="D4" s="163" t="s">
        <v>104</v>
      </c>
      <c r="E4" s="164" t="s">
        <v>105</v>
      </c>
      <c r="F4" s="165" t="s">
        <v>106</v>
      </c>
      <c r="G4" s="166" t="s">
        <v>107</v>
      </c>
      <c r="H4" s="167" t="s">
        <v>108</v>
      </c>
      <c r="I4" s="104"/>
      <c r="J4" s="104"/>
    </row>
    <row r="5" spans="1:10" ht="21" customHeight="1">
      <c r="A5" s="168" t="s">
        <v>109</v>
      </c>
      <c r="B5" s="78" t="s">
        <v>110</v>
      </c>
      <c r="C5" s="162"/>
      <c r="D5" s="163"/>
      <c r="E5" s="164"/>
      <c r="F5" s="165"/>
      <c r="G5" s="166"/>
      <c r="H5" s="167"/>
      <c r="I5" s="104"/>
      <c r="J5" s="104"/>
    </row>
    <row r="6" spans="1:10" ht="21" customHeight="1">
      <c r="A6" s="169" t="s">
        <v>82</v>
      </c>
      <c r="B6" s="169" t="s">
        <v>82</v>
      </c>
      <c r="C6" s="169">
        <v>1</v>
      </c>
      <c r="D6" s="170">
        <f>C6+1</f>
        <v>2</v>
      </c>
      <c r="E6" s="170">
        <f>D6+1</f>
        <v>3</v>
      </c>
      <c r="F6" s="170">
        <f>E6+1</f>
        <v>4</v>
      </c>
      <c r="G6" s="82">
        <f>F6+1</f>
        <v>5</v>
      </c>
      <c r="H6" s="170">
        <f>G6+1</f>
        <v>6</v>
      </c>
      <c r="I6" s="104"/>
      <c r="J6" s="104"/>
    </row>
    <row r="7" spans="1:10" s="103" customFormat="1" ht="18.75" customHeight="1">
      <c r="A7" s="115" t="s">
        <v>83</v>
      </c>
      <c r="B7" s="115" t="s">
        <v>68</v>
      </c>
      <c r="C7" s="116">
        <v>326.7</v>
      </c>
      <c r="D7" s="116">
        <v>326.7</v>
      </c>
      <c r="E7" s="116"/>
      <c r="F7" s="116"/>
      <c r="G7" s="117"/>
      <c r="H7" s="171"/>
      <c r="I7" s="109"/>
      <c r="J7" s="109"/>
    </row>
    <row r="8" spans="1:8" s="103" customFormat="1" ht="18.75" customHeight="1">
      <c r="A8" s="172">
        <v>201</v>
      </c>
      <c r="B8" s="115" t="s">
        <v>85</v>
      </c>
      <c r="C8" s="116">
        <v>320.25</v>
      </c>
      <c r="D8" s="116">
        <v>320.25</v>
      </c>
      <c r="E8" s="116"/>
      <c r="F8" s="116"/>
      <c r="G8" s="117"/>
      <c r="H8" s="171"/>
    </row>
    <row r="9" spans="1:8" s="103" customFormat="1" ht="18.75" customHeight="1">
      <c r="A9" s="172">
        <v>99</v>
      </c>
      <c r="B9" s="115" t="s">
        <v>87</v>
      </c>
      <c r="C9" s="116">
        <v>320.25</v>
      </c>
      <c r="D9" s="116">
        <v>320.25</v>
      </c>
      <c r="E9" s="116"/>
      <c r="F9" s="116"/>
      <c r="G9" s="117"/>
      <c r="H9" s="171"/>
    </row>
    <row r="10" spans="1:8" s="103" customFormat="1" ht="18.75" customHeight="1">
      <c r="A10" s="172">
        <v>2019999</v>
      </c>
      <c r="B10" s="115" t="s">
        <v>89</v>
      </c>
      <c r="C10" s="116">
        <v>320.25</v>
      </c>
      <c r="D10" s="116">
        <v>320.25</v>
      </c>
      <c r="E10" s="116"/>
      <c r="F10" s="116"/>
      <c r="G10" s="117"/>
      <c r="H10" s="171"/>
    </row>
    <row r="11" spans="1:8" s="103" customFormat="1" ht="18.75" customHeight="1">
      <c r="A11" s="172">
        <v>208</v>
      </c>
      <c r="B11" s="115" t="s">
        <v>91</v>
      </c>
      <c r="C11" s="116">
        <v>4.75</v>
      </c>
      <c r="D11" s="116">
        <v>4.75</v>
      </c>
      <c r="E11" s="116"/>
      <c r="F11" s="116"/>
      <c r="G11" s="117"/>
      <c r="H11" s="171"/>
    </row>
    <row r="12" spans="1:8" s="103" customFormat="1" ht="18.75" customHeight="1">
      <c r="A12" s="172">
        <v>5</v>
      </c>
      <c r="B12" s="115" t="s">
        <v>93</v>
      </c>
      <c r="C12" s="116">
        <v>4.75</v>
      </c>
      <c r="D12" s="116">
        <v>4.75</v>
      </c>
      <c r="E12" s="116"/>
      <c r="F12" s="116"/>
      <c r="G12" s="117"/>
      <c r="H12" s="171"/>
    </row>
    <row r="13" spans="1:8" s="103" customFormat="1" ht="18.75" customHeight="1">
      <c r="A13" s="172">
        <v>2080505</v>
      </c>
      <c r="B13" s="115" t="s">
        <v>95</v>
      </c>
      <c r="C13" s="116">
        <v>4.75</v>
      </c>
      <c r="D13" s="116">
        <v>4.75</v>
      </c>
      <c r="E13" s="116"/>
      <c r="F13" s="116"/>
      <c r="G13" s="117"/>
      <c r="H13" s="171"/>
    </row>
    <row r="14" spans="1:8" s="103" customFormat="1" ht="18.75" customHeight="1">
      <c r="A14" s="172">
        <v>210</v>
      </c>
      <c r="B14" s="115" t="s">
        <v>26</v>
      </c>
      <c r="C14" s="116">
        <v>1.7</v>
      </c>
      <c r="D14" s="116">
        <v>1.7</v>
      </c>
      <c r="E14" s="116"/>
      <c r="F14" s="116"/>
      <c r="G14" s="117"/>
      <c r="H14" s="171"/>
    </row>
    <row r="15" spans="1:8" s="103" customFormat="1" ht="18.75" customHeight="1">
      <c r="A15" s="172">
        <v>11</v>
      </c>
      <c r="B15" s="115" t="s">
        <v>98</v>
      </c>
      <c r="C15" s="116">
        <v>1.7</v>
      </c>
      <c r="D15" s="116">
        <v>1.7</v>
      </c>
      <c r="E15" s="116"/>
      <c r="F15" s="116"/>
      <c r="G15" s="117"/>
      <c r="H15" s="171"/>
    </row>
    <row r="16" spans="1:8" s="103" customFormat="1" ht="18.75" customHeight="1">
      <c r="A16" s="172">
        <v>2101102</v>
      </c>
      <c r="B16" s="115" t="s">
        <v>100</v>
      </c>
      <c r="C16" s="116">
        <v>1.7</v>
      </c>
      <c r="D16" s="116">
        <v>1.7</v>
      </c>
      <c r="E16" s="116"/>
      <c r="F16" s="116"/>
      <c r="G16" s="117"/>
      <c r="H16" s="171"/>
    </row>
    <row r="17" spans="1:8" ht="18.75" customHeight="1">
      <c r="A17" s="83"/>
      <c r="B17" s="83"/>
      <c r="C17" s="85"/>
      <c r="D17" s="85"/>
      <c r="E17" s="85"/>
      <c r="F17" s="85">
        <v>0</v>
      </c>
      <c r="G17" s="85">
        <v>0</v>
      </c>
      <c r="H17" s="85">
        <v>0</v>
      </c>
    </row>
    <row r="18" spans="1:10" ht="18.75" customHeight="1">
      <c r="A18" s="83"/>
      <c r="B18" s="83"/>
      <c r="C18" s="85"/>
      <c r="D18" s="85"/>
      <c r="E18" s="85"/>
      <c r="F18" s="85">
        <v>0</v>
      </c>
      <c r="G18" s="85">
        <v>0</v>
      </c>
      <c r="H18" s="85">
        <v>0</v>
      </c>
      <c r="I18" s="104"/>
      <c r="J18" s="104"/>
    </row>
    <row r="19" spans="1:8" ht="18.75" customHeight="1">
      <c r="A19" s="83"/>
      <c r="B19" s="83"/>
      <c r="C19" s="85"/>
      <c r="D19" s="85"/>
      <c r="E19" s="85"/>
      <c r="F19" s="85">
        <v>0</v>
      </c>
      <c r="G19" s="85">
        <v>0</v>
      </c>
      <c r="H19" s="8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zoomScale="90" zoomScaleNormal="90" workbookViewId="0" topLeftCell="A1">
      <selection activeCell="K20" sqref="K20"/>
    </sheetView>
  </sheetViews>
  <sheetFormatPr defaultColWidth="9.16015625" defaultRowHeight="12.75" customHeight="1"/>
  <cols>
    <col min="1" max="1" width="33.83203125" style="0" customWidth="1"/>
    <col min="2" max="2" width="24.33203125" style="120" customWidth="1"/>
    <col min="3" max="3" width="35.66015625" style="0" customWidth="1"/>
    <col min="4" max="4" width="25" style="0" customWidth="1"/>
    <col min="5" max="5" width="19.66015625" style="120" customWidth="1"/>
    <col min="6" max="6" width="19.66015625" style="0" customWidth="1"/>
    <col min="7" max="254" width="9.16015625" style="0" customWidth="1"/>
  </cols>
  <sheetData>
    <row r="1" spans="1:254" ht="14.25" customHeight="1">
      <c r="A1" s="23"/>
      <c r="B1" s="121"/>
      <c r="C1" s="23"/>
      <c r="D1" s="61"/>
      <c r="F1" s="61" t="s">
        <v>111</v>
      </c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ht="22.5" customHeight="1">
      <c r="A2" s="122" t="s">
        <v>112</v>
      </c>
      <c r="B2" s="123"/>
      <c r="C2" s="124"/>
      <c r="D2" s="124"/>
      <c r="E2" s="125"/>
      <c r="F2" s="126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4.25" customHeight="1">
      <c r="A3" s="1" t="s">
        <v>2</v>
      </c>
      <c r="B3" s="121"/>
      <c r="C3" s="23"/>
      <c r="D3" s="61"/>
      <c r="F3" s="61" t="s">
        <v>3</v>
      </c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13.5" customHeight="1">
      <c r="A4" s="127" t="s">
        <v>4</v>
      </c>
      <c r="B4" s="128"/>
      <c r="C4" s="75" t="s">
        <v>5</v>
      </c>
      <c r="D4" s="77"/>
      <c r="E4" s="129"/>
      <c r="F4" s="130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13.5" customHeight="1">
      <c r="A5" s="78" t="s">
        <v>6</v>
      </c>
      <c r="B5" s="131" t="s">
        <v>7</v>
      </c>
      <c r="C5" s="132" t="s">
        <v>8</v>
      </c>
      <c r="D5" s="82" t="s">
        <v>68</v>
      </c>
      <c r="E5" s="133" t="s">
        <v>113</v>
      </c>
      <c r="F5" s="134" t="s">
        <v>114</v>
      </c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13.5" customHeight="1">
      <c r="A6" s="135" t="s">
        <v>9</v>
      </c>
      <c r="B6" s="136">
        <v>324.1</v>
      </c>
      <c r="C6" s="137" t="s">
        <v>10</v>
      </c>
      <c r="D6" s="138">
        <v>317.65</v>
      </c>
      <c r="E6" s="138">
        <v>317.65</v>
      </c>
      <c r="F6" s="139">
        <v>0</v>
      </c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13.5" customHeight="1">
      <c r="A7" s="140" t="s">
        <v>11</v>
      </c>
      <c r="B7" s="141">
        <v>66.14</v>
      </c>
      <c r="C7" s="137" t="s">
        <v>12</v>
      </c>
      <c r="D7" s="138"/>
      <c r="E7" s="138"/>
      <c r="F7" s="139">
        <v>0</v>
      </c>
      <c r="G7" s="102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13.5" customHeight="1">
      <c r="A8" s="142" t="s">
        <v>13</v>
      </c>
      <c r="B8" s="143"/>
      <c r="C8" s="137" t="s">
        <v>14</v>
      </c>
      <c r="D8" s="138"/>
      <c r="E8" s="138"/>
      <c r="F8" s="139">
        <v>0</v>
      </c>
      <c r="G8" s="102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13.5" customHeight="1">
      <c r="A9" s="144" t="s">
        <v>15</v>
      </c>
      <c r="B9" s="141">
        <v>257.96</v>
      </c>
      <c r="C9" s="137" t="s">
        <v>16</v>
      </c>
      <c r="D9" s="138"/>
      <c r="E9" s="138"/>
      <c r="F9" s="139">
        <v>0</v>
      </c>
      <c r="G9" s="102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13.5" customHeight="1">
      <c r="A10" s="145" t="s">
        <v>17</v>
      </c>
      <c r="B10" s="143"/>
      <c r="C10" s="137" t="s">
        <v>18</v>
      </c>
      <c r="D10" s="138"/>
      <c r="E10" s="138"/>
      <c r="F10" s="139">
        <v>0</v>
      </c>
      <c r="G10" s="102"/>
      <c r="H10" s="102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13.5" customHeight="1">
      <c r="A11" s="146" t="s">
        <v>19</v>
      </c>
      <c r="B11" s="136"/>
      <c r="C11" s="147" t="s">
        <v>20</v>
      </c>
      <c r="D11" s="138"/>
      <c r="E11" s="138"/>
      <c r="F11" s="139">
        <v>0</v>
      </c>
      <c r="G11" s="102"/>
      <c r="H11" s="102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13.5" customHeight="1">
      <c r="A12" s="148" t="s">
        <v>21</v>
      </c>
      <c r="B12" s="136"/>
      <c r="C12" s="149" t="s">
        <v>22</v>
      </c>
      <c r="D12" s="138"/>
      <c r="E12" s="138"/>
      <c r="F12" s="139">
        <v>0</v>
      </c>
      <c r="G12" s="102"/>
      <c r="H12" s="102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13.5" customHeight="1">
      <c r="A13" s="148" t="s">
        <v>23</v>
      </c>
      <c r="B13" s="141"/>
      <c r="C13" s="147" t="s">
        <v>24</v>
      </c>
      <c r="D13" s="138">
        <v>4.75</v>
      </c>
      <c r="E13" s="138">
        <v>4.75</v>
      </c>
      <c r="F13" s="139">
        <v>0</v>
      </c>
      <c r="G13" s="102"/>
      <c r="H13" s="102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13.5" customHeight="1">
      <c r="A14" s="148" t="s">
        <v>25</v>
      </c>
      <c r="B14" s="150"/>
      <c r="C14" s="137" t="s">
        <v>26</v>
      </c>
      <c r="D14" s="138">
        <v>1.7</v>
      </c>
      <c r="E14" s="138">
        <v>1.7</v>
      </c>
      <c r="F14" s="139">
        <v>0</v>
      </c>
      <c r="G14" s="102"/>
      <c r="H14" s="102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3.5" customHeight="1">
      <c r="A15" s="148" t="s">
        <v>27</v>
      </c>
      <c r="B15" s="150"/>
      <c r="C15" s="137" t="s">
        <v>28</v>
      </c>
      <c r="D15" s="151"/>
      <c r="E15" s="138"/>
      <c r="F15" s="139">
        <v>0</v>
      </c>
      <c r="G15" s="102"/>
      <c r="H15" s="102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3.5" customHeight="1">
      <c r="A16" s="148" t="s">
        <v>29</v>
      </c>
      <c r="B16" s="150"/>
      <c r="C16" s="137" t="s">
        <v>30</v>
      </c>
      <c r="D16" s="151"/>
      <c r="E16" s="138"/>
      <c r="F16" s="139">
        <v>0</v>
      </c>
      <c r="G16" s="102"/>
      <c r="H16" s="102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3.5" customHeight="1">
      <c r="A17" s="152"/>
      <c r="B17" s="141"/>
      <c r="C17" s="137" t="s">
        <v>31</v>
      </c>
      <c r="D17" s="151"/>
      <c r="E17" s="138"/>
      <c r="F17" s="139">
        <v>0</v>
      </c>
      <c r="G17" s="102"/>
      <c r="H17" s="102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3.5" customHeight="1">
      <c r="A18" s="152"/>
      <c r="B18" s="141"/>
      <c r="C18" s="137" t="s">
        <v>32</v>
      </c>
      <c r="D18" s="151"/>
      <c r="E18" s="138"/>
      <c r="F18" s="139">
        <v>0</v>
      </c>
      <c r="G18" s="102"/>
      <c r="H18" s="102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3.5" customHeight="1">
      <c r="A19" s="153"/>
      <c r="B19" s="141"/>
      <c r="C19" s="137" t="s">
        <v>33</v>
      </c>
      <c r="D19" s="151"/>
      <c r="E19" s="138"/>
      <c r="F19" s="139">
        <v>0</v>
      </c>
      <c r="G19" s="102"/>
      <c r="H19" s="102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3.5" customHeight="1">
      <c r="A20" s="152"/>
      <c r="B20" s="154"/>
      <c r="C20" s="137" t="s">
        <v>34</v>
      </c>
      <c r="D20" s="151"/>
      <c r="E20" s="138"/>
      <c r="F20" s="139">
        <v>0</v>
      </c>
      <c r="G20" s="102"/>
      <c r="H20" s="102"/>
      <c r="I20" s="102"/>
      <c r="J20" s="102"/>
      <c r="K20" s="102"/>
      <c r="M20" s="102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3.5" customHeight="1">
      <c r="A21" s="152"/>
      <c r="B21" s="154"/>
      <c r="C21" s="137" t="s">
        <v>36</v>
      </c>
      <c r="D21" s="151"/>
      <c r="E21" s="138"/>
      <c r="F21" s="139">
        <v>0</v>
      </c>
      <c r="G21" s="102"/>
      <c r="H21" s="102"/>
      <c r="I21" s="102"/>
      <c r="J21" s="102"/>
      <c r="K21" s="102"/>
      <c r="L21" s="102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3.5" customHeight="1">
      <c r="A22" s="152"/>
      <c r="B22" s="154"/>
      <c r="C22" s="137" t="s">
        <v>38</v>
      </c>
      <c r="D22" s="151"/>
      <c r="E22" s="138"/>
      <c r="F22" s="139">
        <v>0</v>
      </c>
      <c r="G22" s="102"/>
      <c r="H22" s="102"/>
      <c r="I22" s="102"/>
      <c r="J22" s="102"/>
      <c r="K22" s="102"/>
      <c r="L22" s="102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ht="13.5" customHeight="1">
      <c r="A23" s="152"/>
      <c r="B23" s="154"/>
      <c r="C23" s="137" t="s">
        <v>40</v>
      </c>
      <c r="D23" s="151"/>
      <c r="E23" s="138"/>
      <c r="F23" s="139">
        <v>0</v>
      </c>
      <c r="G23" s="102"/>
      <c r="H23" s="102"/>
      <c r="I23" s="102"/>
      <c r="K23" s="102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ht="13.5" customHeight="1">
      <c r="A24" s="152"/>
      <c r="B24" s="154"/>
      <c r="C24" s="137" t="s">
        <v>42</v>
      </c>
      <c r="D24" s="151"/>
      <c r="E24" s="138"/>
      <c r="F24" s="139">
        <v>0</v>
      </c>
      <c r="G24" s="102"/>
      <c r="H24" s="102"/>
      <c r="I24" s="102"/>
      <c r="J24" s="102"/>
      <c r="K24" s="102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3.5" customHeight="1">
      <c r="A25" s="152"/>
      <c r="B25" s="154"/>
      <c r="C25" s="137" t="s">
        <v>44</v>
      </c>
      <c r="D25" s="151"/>
      <c r="E25" s="138"/>
      <c r="F25" s="139">
        <v>0</v>
      </c>
      <c r="G25" s="102"/>
      <c r="H25" s="102"/>
      <c r="I25" s="102"/>
      <c r="J25" s="102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3.5" customHeight="1">
      <c r="A26" s="152"/>
      <c r="B26" s="154"/>
      <c r="C26" s="137" t="s">
        <v>45</v>
      </c>
      <c r="D26" s="151"/>
      <c r="E26" s="138"/>
      <c r="F26" s="139">
        <v>0</v>
      </c>
      <c r="G26" s="102"/>
      <c r="H26" s="102"/>
      <c r="I26" s="102"/>
      <c r="J26" s="102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3.5" customHeight="1">
      <c r="A27" s="152"/>
      <c r="B27" s="154"/>
      <c r="C27" s="137" t="s">
        <v>46</v>
      </c>
      <c r="D27" s="151"/>
      <c r="E27" s="138"/>
      <c r="F27" s="139">
        <v>0</v>
      </c>
      <c r="G27" s="102"/>
      <c r="H27" s="102"/>
      <c r="I27" s="102"/>
      <c r="J27" s="102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3.5" customHeight="1">
      <c r="A28" s="152"/>
      <c r="B28" s="154"/>
      <c r="C28" s="137" t="s">
        <v>47</v>
      </c>
      <c r="D28" s="151"/>
      <c r="E28" s="138"/>
      <c r="F28" s="139">
        <v>0</v>
      </c>
      <c r="G28" s="102"/>
      <c r="H28" s="102"/>
      <c r="I28" s="102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3.5" customHeight="1">
      <c r="A29" s="152"/>
      <c r="B29" s="154"/>
      <c r="C29" s="155" t="s">
        <v>48</v>
      </c>
      <c r="D29" s="151"/>
      <c r="E29" s="138"/>
      <c r="F29" s="139">
        <v>0</v>
      </c>
      <c r="G29" s="102"/>
      <c r="H29" s="102"/>
      <c r="I29" s="102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3.5" customHeight="1">
      <c r="A30" s="152"/>
      <c r="B30" s="154"/>
      <c r="C30" s="155" t="s">
        <v>49</v>
      </c>
      <c r="D30" s="151"/>
      <c r="E30" s="138"/>
      <c r="F30" s="139">
        <v>0</v>
      </c>
      <c r="G30" s="102"/>
      <c r="H30" s="102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3.5" customHeight="1">
      <c r="A31" s="152"/>
      <c r="B31" s="154"/>
      <c r="C31" s="155" t="s">
        <v>50</v>
      </c>
      <c r="D31" s="151"/>
      <c r="E31" s="138"/>
      <c r="F31" s="139">
        <v>0</v>
      </c>
      <c r="G31" s="102"/>
      <c r="H31" s="102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3.5" customHeight="1">
      <c r="A32" s="152"/>
      <c r="B32" s="154"/>
      <c r="C32" s="155" t="s">
        <v>51</v>
      </c>
      <c r="D32" s="151"/>
      <c r="E32" s="138"/>
      <c r="F32" s="139">
        <v>0</v>
      </c>
      <c r="G32" s="102"/>
      <c r="H32" s="102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3.5" customHeight="1">
      <c r="A33" s="152"/>
      <c r="B33" s="154"/>
      <c r="D33" s="156"/>
      <c r="E33" s="138"/>
      <c r="F33" s="157">
        <v>0</v>
      </c>
      <c r="G33" s="102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3.5" customHeight="1">
      <c r="A34" s="158" t="s">
        <v>115</v>
      </c>
      <c r="B34" s="154">
        <f>SUM(B6,B11,B12,B13,B14,B15)</f>
        <v>324.1</v>
      </c>
      <c r="C34" s="158" t="s">
        <v>116</v>
      </c>
      <c r="D34" s="154">
        <f>SUM(D6:D33)</f>
        <v>324.09999999999997</v>
      </c>
      <c r="E34" s="154">
        <f>SUM(E6:E33)</f>
        <v>324.09999999999997</v>
      </c>
      <c r="F34" s="159">
        <f>SUM(F6:F33)</f>
        <v>0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3:5" ht="19.5" customHeight="1">
      <c r="C35" s="102"/>
      <c r="D35" s="102"/>
      <c r="E35" s="16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6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="90" zoomScaleNormal="90" workbookViewId="0" topLeftCell="A1">
      <selection activeCell="F26" sqref="F26"/>
    </sheetView>
  </sheetViews>
  <sheetFormatPr defaultColWidth="9.16015625" defaultRowHeight="12.75" customHeight="1"/>
  <cols>
    <col min="1" max="1" width="16.66015625" style="102" customWidth="1"/>
    <col min="2" max="2" width="36.16015625" style="102" customWidth="1"/>
    <col min="3" max="5" width="28" style="102" customWidth="1"/>
    <col min="6" max="6" width="9.16015625" style="102" customWidth="1"/>
    <col min="7" max="7" width="13.5" style="102" customWidth="1"/>
    <col min="8" max="16384" width="9.16015625" style="102" customWidth="1"/>
  </cols>
  <sheetData>
    <row r="1" spans="1:7" ht="21" customHeight="1">
      <c r="A1" s="23"/>
      <c r="B1" s="23"/>
      <c r="C1" s="23"/>
      <c r="D1" s="23"/>
      <c r="E1" s="61" t="s">
        <v>117</v>
      </c>
      <c r="F1" s="23"/>
      <c r="G1" s="23"/>
    </row>
    <row r="2" spans="1:7" ht="29.25" customHeight="1">
      <c r="A2" s="71" t="s">
        <v>118</v>
      </c>
      <c r="B2" s="71"/>
      <c r="C2" s="71"/>
      <c r="D2" s="71"/>
      <c r="E2" s="71"/>
      <c r="F2" s="72"/>
      <c r="G2" s="72"/>
    </row>
    <row r="3" spans="1:7" ht="21" customHeight="1">
      <c r="A3" s="1" t="s">
        <v>2</v>
      </c>
      <c r="B3" s="23"/>
      <c r="C3" s="23"/>
      <c r="D3" s="23"/>
      <c r="E3" s="61" t="s">
        <v>3</v>
      </c>
      <c r="F3" s="23"/>
      <c r="G3" s="23"/>
    </row>
    <row r="4" spans="1:7" ht="17.25" customHeight="1">
      <c r="A4" s="74" t="s">
        <v>103</v>
      </c>
      <c r="B4" s="75"/>
      <c r="C4" s="75" t="s">
        <v>119</v>
      </c>
      <c r="D4" s="76"/>
      <c r="E4" s="77"/>
      <c r="F4" s="23"/>
      <c r="G4" s="23"/>
    </row>
    <row r="5" spans="1:7" ht="21" customHeight="1">
      <c r="A5" s="78" t="s">
        <v>109</v>
      </c>
      <c r="B5" s="79" t="s">
        <v>110</v>
      </c>
      <c r="C5" s="80" t="s">
        <v>68</v>
      </c>
      <c r="D5" s="80" t="s">
        <v>104</v>
      </c>
      <c r="E5" s="80" t="s">
        <v>105</v>
      </c>
      <c r="F5" s="23"/>
      <c r="G5" s="23"/>
    </row>
    <row r="6" spans="1:7" ht="21" customHeight="1">
      <c r="A6" s="81" t="s">
        <v>82</v>
      </c>
      <c r="B6" s="81" t="s">
        <v>82</v>
      </c>
      <c r="C6" s="82">
        <v>1</v>
      </c>
      <c r="D6" s="82">
        <f>C6+1</f>
        <v>2</v>
      </c>
      <c r="E6" s="82">
        <f>D6+1</f>
        <v>3</v>
      </c>
      <c r="F6" s="23"/>
      <c r="G6" s="23"/>
    </row>
    <row r="7" spans="1:7" s="103" customFormat="1" ht="18.75" customHeight="1">
      <c r="A7" s="115" t="s">
        <v>83</v>
      </c>
      <c r="B7" s="115" t="s">
        <v>68</v>
      </c>
      <c r="C7" s="116">
        <v>324.1</v>
      </c>
      <c r="D7" s="116">
        <v>324.1</v>
      </c>
      <c r="E7" s="117"/>
      <c r="F7" s="109"/>
      <c r="G7" s="109"/>
    </row>
    <row r="8" spans="1:5" s="103" customFormat="1" ht="18.75" customHeight="1">
      <c r="A8" s="115" t="s">
        <v>84</v>
      </c>
      <c r="B8" s="115" t="s">
        <v>85</v>
      </c>
      <c r="C8" s="116">
        <v>317.65</v>
      </c>
      <c r="D8" s="116">
        <v>317.65</v>
      </c>
      <c r="E8" s="117"/>
    </row>
    <row r="9" spans="1:5" s="103" customFormat="1" ht="18.75" customHeight="1">
      <c r="A9" s="115" t="s">
        <v>86</v>
      </c>
      <c r="B9" s="115" t="s">
        <v>87</v>
      </c>
      <c r="C9" s="116">
        <v>317.65</v>
      </c>
      <c r="D9" s="116">
        <v>317.65</v>
      </c>
      <c r="E9" s="117"/>
    </row>
    <row r="10" spans="1:5" s="103" customFormat="1" ht="18.75" customHeight="1">
      <c r="A10" s="115" t="s">
        <v>88</v>
      </c>
      <c r="B10" s="115" t="s">
        <v>89</v>
      </c>
      <c r="C10" s="116">
        <v>317.65</v>
      </c>
      <c r="D10" s="116">
        <v>317.65</v>
      </c>
      <c r="E10" s="117"/>
    </row>
    <row r="11" spans="1:5" s="103" customFormat="1" ht="18.75" customHeight="1">
      <c r="A11" s="115" t="s">
        <v>90</v>
      </c>
      <c r="B11" s="115" t="s">
        <v>91</v>
      </c>
      <c r="C11" s="116">
        <v>4.75</v>
      </c>
      <c r="D11" s="116">
        <v>4.75</v>
      </c>
      <c r="E11" s="117"/>
    </row>
    <row r="12" spans="1:5" s="103" customFormat="1" ht="18.75" customHeight="1">
      <c r="A12" s="115" t="s">
        <v>92</v>
      </c>
      <c r="B12" s="115" t="s">
        <v>93</v>
      </c>
      <c r="C12" s="116">
        <v>4.75</v>
      </c>
      <c r="D12" s="116">
        <v>4.75</v>
      </c>
      <c r="E12" s="117"/>
    </row>
    <row r="13" spans="1:5" s="103" customFormat="1" ht="18.75" customHeight="1">
      <c r="A13" s="115" t="s">
        <v>94</v>
      </c>
      <c r="B13" s="115" t="s">
        <v>95</v>
      </c>
      <c r="C13" s="116">
        <v>4.75</v>
      </c>
      <c r="D13" s="116">
        <v>4.75</v>
      </c>
      <c r="E13" s="117"/>
    </row>
    <row r="14" spans="1:5" s="103" customFormat="1" ht="18.75" customHeight="1">
      <c r="A14" s="115" t="s">
        <v>96</v>
      </c>
      <c r="B14" s="115" t="s">
        <v>26</v>
      </c>
      <c r="C14" s="116">
        <v>1.7</v>
      </c>
      <c r="D14" s="116">
        <v>1.7</v>
      </c>
      <c r="E14" s="117"/>
    </row>
    <row r="15" spans="1:5" s="103" customFormat="1" ht="18.75" customHeight="1">
      <c r="A15" s="115" t="s">
        <v>97</v>
      </c>
      <c r="B15" s="115" t="s">
        <v>98</v>
      </c>
      <c r="C15" s="116">
        <v>1.7</v>
      </c>
      <c r="D15" s="116">
        <v>1.7</v>
      </c>
      <c r="E15" s="117"/>
    </row>
    <row r="16" spans="1:5" s="103" customFormat="1" ht="18.75" customHeight="1">
      <c r="A16" s="115" t="s">
        <v>99</v>
      </c>
      <c r="B16" s="115" t="s">
        <v>100</v>
      </c>
      <c r="C16" s="116">
        <v>1.7</v>
      </c>
      <c r="D16" s="116">
        <v>1.7</v>
      </c>
      <c r="E16" s="117"/>
    </row>
    <row r="17" spans="1:5" ht="18.75" customHeight="1">
      <c r="A17" s="83"/>
      <c r="B17" s="83"/>
      <c r="C17" s="84"/>
      <c r="D17" s="84"/>
      <c r="E17" s="85"/>
    </row>
    <row r="18" spans="1:7" ht="18.75" customHeight="1">
      <c r="A18" s="83"/>
      <c r="B18" s="83"/>
      <c r="C18" s="84"/>
      <c r="D18" s="84"/>
      <c r="E18" s="85"/>
      <c r="F18" s="23"/>
      <c r="G18" s="23"/>
    </row>
    <row r="19" spans="1:5" ht="20.25" customHeight="1">
      <c r="A19" s="83"/>
      <c r="B19" s="83"/>
      <c r="C19" s="84"/>
      <c r="D19" s="84"/>
      <c r="E19" s="8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="80" zoomScaleNormal="80" workbookViewId="0" topLeftCell="A19">
      <selection activeCell="L48" sqref="L4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4"/>
      <c r="B1" s="104"/>
      <c r="C1" s="104"/>
      <c r="D1" s="104"/>
      <c r="E1" s="61" t="s">
        <v>120</v>
      </c>
      <c r="F1" s="104"/>
      <c r="G1" s="104"/>
    </row>
    <row r="2" spans="1:7" ht="24" customHeight="1">
      <c r="A2" s="105" t="s">
        <v>121</v>
      </c>
      <c r="B2" s="87"/>
      <c r="C2" s="87"/>
      <c r="D2" s="87"/>
      <c r="E2" s="87"/>
      <c r="F2" s="106"/>
      <c r="G2" s="106"/>
    </row>
    <row r="3" spans="1:7" s="103" customFormat="1" ht="21" customHeight="1">
      <c r="A3" s="73" t="s">
        <v>122</v>
      </c>
      <c r="B3" s="107"/>
      <c r="C3" s="107"/>
      <c r="D3" s="107"/>
      <c r="E3" s="108" t="s">
        <v>3</v>
      </c>
      <c r="F3" s="109"/>
      <c r="G3" s="109"/>
    </row>
    <row r="4" spans="1:7" s="103" customFormat="1" ht="17.25" customHeight="1">
      <c r="A4" s="110" t="s">
        <v>123</v>
      </c>
      <c r="B4" s="110"/>
      <c r="C4" s="110" t="s">
        <v>104</v>
      </c>
      <c r="D4" s="110"/>
      <c r="E4" s="110"/>
      <c r="F4" s="109"/>
      <c r="G4" s="109"/>
    </row>
    <row r="5" spans="1:7" s="103" customFormat="1" ht="21" customHeight="1">
      <c r="A5" s="110" t="s">
        <v>109</v>
      </c>
      <c r="B5" s="111" t="s">
        <v>110</v>
      </c>
      <c r="C5" s="112" t="s">
        <v>68</v>
      </c>
      <c r="D5" s="112" t="s">
        <v>124</v>
      </c>
      <c r="E5" s="112" t="s">
        <v>125</v>
      </c>
      <c r="F5" s="109"/>
      <c r="G5" s="109"/>
    </row>
    <row r="6" spans="1:7" s="103" customFormat="1" ht="21" customHeight="1">
      <c r="A6" s="113" t="s">
        <v>82</v>
      </c>
      <c r="B6" s="113" t="s">
        <v>82</v>
      </c>
      <c r="C6" s="114">
        <v>1</v>
      </c>
      <c r="D6" s="114">
        <f>C6+1</f>
        <v>2</v>
      </c>
      <c r="E6" s="114">
        <f>D6+1</f>
        <v>3</v>
      </c>
      <c r="F6" s="109"/>
      <c r="G6" s="109"/>
    </row>
    <row r="7" spans="1:8" s="103" customFormat="1" ht="18.75" customHeight="1">
      <c r="A7" s="115" t="s">
        <v>83</v>
      </c>
      <c r="B7" s="115" t="s">
        <v>68</v>
      </c>
      <c r="C7" s="116">
        <v>324.1</v>
      </c>
      <c r="D7" s="116">
        <v>42.29</v>
      </c>
      <c r="E7" s="117">
        <v>281.81</v>
      </c>
      <c r="F7" s="118"/>
      <c r="G7" s="118"/>
      <c r="H7" s="119"/>
    </row>
    <row r="8" spans="1:5" s="103" customFormat="1" ht="18.75" customHeight="1">
      <c r="A8" s="115"/>
      <c r="B8" s="115" t="s">
        <v>126</v>
      </c>
      <c r="C8" s="116">
        <v>40.79</v>
      </c>
      <c r="D8" s="116">
        <v>40.79</v>
      </c>
      <c r="E8" s="117"/>
    </row>
    <row r="9" spans="1:5" s="103" customFormat="1" ht="18.75" customHeight="1">
      <c r="A9" s="115" t="s">
        <v>127</v>
      </c>
      <c r="B9" s="115" t="s">
        <v>128</v>
      </c>
      <c r="C9" s="116">
        <v>10.15</v>
      </c>
      <c r="D9" s="116">
        <v>10.15</v>
      </c>
      <c r="E9" s="117"/>
    </row>
    <row r="10" spans="1:5" s="103" customFormat="1" ht="18.75" customHeight="1">
      <c r="A10" s="115" t="s">
        <v>129</v>
      </c>
      <c r="B10" s="115" t="s">
        <v>130</v>
      </c>
      <c r="C10" s="116">
        <v>10.57</v>
      </c>
      <c r="D10" s="116">
        <v>10.57</v>
      </c>
      <c r="E10" s="117"/>
    </row>
    <row r="11" spans="1:5" s="103" customFormat="1" ht="18.75" customHeight="1">
      <c r="A11" s="115" t="s">
        <v>131</v>
      </c>
      <c r="B11" s="115" t="s">
        <v>132</v>
      </c>
      <c r="C11" s="116">
        <v>1.47</v>
      </c>
      <c r="D11" s="116">
        <v>1.47</v>
      </c>
      <c r="E11" s="117"/>
    </row>
    <row r="12" spans="1:5" s="103" customFormat="1" ht="18.75" customHeight="1">
      <c r="A12" s="115" t="s">
        <v>133</v>
      </c>
      <c r="B12" s="115" t="s">
        <v>134</v>
      </c>
      <c r="C12" s="116">
        <v>2.45</v>
      </c>
      <c r="D12" s="116">
        <v>2.45</v>
      </c>
      <c r="E12" s="117"/>
    </row>
    <row r="13" spans="1:5" s="103" customFormat="1" ht="37.5" customHeight="1">
      <c r="A13" s="115" t="s">
        <v>135</v>
      </c>
      <c r="B13" s="115" t="s">
        <v>136</v>
      </c>
      <c r="C13" s="116">
        <v>4.75</v>
      </c>
      <c r="D13" s="116">
        <v>4.75</v>
      </c>
      <c r="E13" s="117"/>
    </row>
    <row r="14" spans="1:5" s="103" customFormat="1" ht="18.75" customHeight="1">
      <c r="A14" s="115" t="s">
        <v>137</v>
      </c>
      <c r="B14" s="115" t="s">
        <v>138</v>
      </c>
      <c r="C14" s="116">
        <v>1.7</v>
      </c>
      <c r="D14" s="116">
        <v>1.7</v>
      </c>
      <c r="E14" s="117"/>
    </row>
    <row r="15" spans="1:5" s="103" customFormat="1" ht="18.75" customHeight="1">
      <c r="A15" s="115" t="s">
        <v>139</v>
      </c>
      <c r="B15" s="115" t="s">
        <v>140</v>
      </c>
      <c r="C15" s="116">
        <v>0.15</v>
      </c>
      <c r="D15" s="116">
        <v>0.15</v>
      </c>
      <c r="E15" s="117"/>
    </row>
    <row r="16" spans="1:5" s="103" customFormat="1" ht="18.75" customHeight="1">
      <c r="A16" s="115" t="s">
        <v>141</v>
      </c>
      <c r="B16" s="115" t="s">
        <v>142</v>
      </c>
      <c r="C16" s="116">
        <v>0.15</v>
      </c>
      <c r="D16" s="116">
        <v>0.15</v>
      </c>
      <c r="E16" s="117"/>
    </row>
    <row r="17" spans="1:5" s="103" customFormat="1" ht="18.75" customHeight="1">
      <c r="A17" s="115" t="s">
        <v>143</v>
      </c>
      <c r="B17" s="115" t="s">
        <v>144</v>
      </c>
      <c r="C17" s="116">
        <v>0.1</v>
      </c>
      <c r="D17" s="116">
        <v>0.1</v>
      </c>
      <c r="E17" s="117"/>
    </row>
    <row r="18" spans="1:5" s="103" customFormat="1" ht="18.75" customHeight="1">
      <c r="A18" s="115" t="s">
        <v>145</v>
      </c>
      <c r="B18" s="115" t="s">
        <v>146</v>
      </c>
      <c r="C18" s="116">
        <v>0.3</v>
      </c>
      <c r="D18" s="116">
        <v>0.3</v>
      </c>
      <c r="E18" s="117"/>
    </row>
    <row r="19" spans="1:5" s="103" customFormat="1" ht="18.75" customHeight="1">
      <c r="A19" s="115" t="s">
        <v>147</v>
      </c>
      <c r="B19" s="115" t="s">
        <v>148</v>
      </c>
      <c r="C19" s="116">
        <v>5.7</v>
      </c>
      <c r="D19" s="116">
        <v>5.7</v>
      </c>
      <c r="E19" s="117"/>
    </row>
    <row r="20" spans="1:5" s="103" customFormat="1" ht="18.75" customHeight="1">
      <c r="A20" s="115" t="s">
        <v>149</v>
      </c>
      <c r="B20" s="115" t="s">
        <v>150</v>
      </c>
      <c r="C20" s="116">
        <v>2.6</v>
      </c>
      <c r="D20" s="116">
        <v>2.6</v>
      </c>
      <c r="E20" s="117"/>
    </row>
    <row r="21" spans="1:5" s="103" customFormat="1" ht="18.75" customHeight="1">
      <c r="A21" s="115" t="s">
        <v>151</v>
      </c>
      <c r="B21" s="115" t="s">
        <v>152</v>
      </c>
      <c r="C21" s="116">
        <v>0.5</v>
      </c>
      <c r="D21" s="116">
        <v>0.5</v>
      </c>
      <c r="E21" s="117"/>
    </row>
    <row r="22" spans="1:5" s="103" customFormat="1" ht="18.75" customHeight="1">
      <c r="A22" s="115" t="s">
        <v>153</v>
      </c>
      <c r="B22" s="115" t="s">
        <v>154</v>
      </c>
      <c r="C22" s="116">
        <v>0.2</v>
      </c>
      <c r="D22" s="116">
        <v>0.2</v>
      </c>
      <c r="E22" s="117"/>
    </row>
    <row r="23" spans="1:5" s="103" customFormat="1" ht="18.75" customHeight="1">
      <c r="A23" s="115"/>
      <c r="B23" s="115" t="s">
        <v>155</v>
      </c>
      <c r="C23" s="116">
        <v>23.85</v>
      </c>
      <c r="D23" s="116"/>
      <c r="E23" s="117">
        <v>23.85</v>
      </c>
    </row>
    <row r="24" spans="1:5" s="103" customFormat="1" ht="18.75" customHeight="1">
      <c r="A24" s="115" t="s">
        <v>156</v>
      </c>
      <c r="B24" s="115" t="s">
        <v>157</v>
      </c>
      <c r="C24" s="116">
        <v>4</v>
      </c>
      <c r="D24" s="116"/>
      <c r="E24" s="117">
        <v>4</v>
      </c>
    </row>
    <row r="25" spans="1:5" s="103" customFormat="1" ht="18.75" customHeight="1">
      <c r="A25" s="115" t="s">
        <v>158</v>
      </c>
      <c r="B25" s="115" t="s">
        <v>159</v>
      </c>
      <c r="C25" s="116">
        <v>1</v>
      </c>
      <c r="D25" s="116"/>
      <c r="E25" s="117">
        <v>1</v>
      </c>
    </row>
    <row r="26" spans="1:5" s="103" customFormat="1" ht="18.75" customHeight="1">
      <c r="A26" s="115" t="s">
        <v>160</v>
      </c>
      <c r="B26" s="115" t="s">
        <v>161</v>
      </c>
      <c r="C26" s="116">
        <v>0.5</v>
      </c>
      <c r="D26" s="116"/>
      <c r="E26" s="117">
        <v>0.5</v>
      </c>
    </row>
    <row r="27" spans="1:5" s="103" customFormat="1" ht="18.75" customHeight="1">
      <c r="A27" s="115" t="s">
        <v>162</v>
      </c>
      <c r="B27" s="115" t="s">
        <v>163</v>
      </c>
      <c r="C27" s="116">
        <v>1.5</v>
      </c>
      <c r="D27" s="116"/>
      <c r="E27" s="117">
        <v>1.5</v>
      </c>
    </row>
    <row r="28" spans="1:5" s="103" customFormat="1" ht="18.75" customHeight="1">
      <c r="A28" s="115" t="s">
        <v>164</v>
      </c>
      <c r="B28" s="115" t="s">
        <v>165</v>
      </c>
      <c r="C28" s="116">
        <v>1</v>
      </c>
      <c r="D28" s="116"/>
      <c r="E28" s="117">
        <v>1</v>
      </c>
    </row>
    <row r="29" spans="1:5" s="103" customFormat="1" ht="18.75" customHeight="1">
      <c r="A29" s="115" t="s">
        <v>166</v>
      </c>
      <c r="B29" s="115" t="s">
        <v>167</v>
      </c>
      <c r="C29" s="116">
        <v>0.2</v>
      </c>
      <c r="D29" s="116"/>
      <c r="E29" s="117">
        <v>0.2</v>
      </c>
    </row>
    <row r="30" spans="1:5" s="103" customFormat="1" ht="18.75" customHeight="1">
      <c r="A30" s="115" t="s">
        <v>168</v>
      </c>
      <c r="B30" s="115" t="s">
        <v>169</v>
      </c>
      <c r="C30" s="116">
        <v>6</v>
      </c>
      <c r="D30" s="116"/>
      <c r="E30" s="117">
        <v>6</v>
      </c>
    </row>
    <row r="31" spans="1:5" s="103" customFormat="1" ht="18.75" customHeight="1">
      <c r="A31" s="115" t="s">
        <v>170</v>
      </c>
      <c r="B31" s="115" t="s">
        <v>171</v>
      </c>
      <c r="C31" s="116">
        <v>1.5</v>
      </c>
      <c r="D31" s="116"/>
      <c r="E31" s="117">
        <v>1.5</v>
      </c>
    </row>
    <row r="32" spans="1:5" s="103" customFormat="1" ht="18.75" customHeight="1">
      <c r="A32" s="115" t="s">
        <v>172</v>
      </c>
      <c r="B32" s="115" t="s">
        <v>173</v>
      </c>
      <c r="C32" s="116">
        <v>0.5</v>
      </c>
      <c r="D32" s="116"/>
      <c r="E32" s="117">
        <v>0.5</v>
      </c>
    </row>
    <row r="33" spans="1:5" s="103" customFormat="1" ht="18.75" customHeight="1">
      <c r="A33" s="115" t="s">
        <v>174</v>
      </c>
      <c r="B33" s="115" t="s">
        <v>175</v>
      </c>
      <c r="C33" s="116">
        <v>2.45</v>
      </c>
      <c r="D33" s="116"/>
      <c r="E33" s="117">
        <v>2.45</v>
      </c>
    </row>
    <row r="34" spans="1:5" s="103" customFormat="1" ht="18.75" customHeight="1">
      <c r="A34" s="115" t="s">
        <v>176</v>
      </c>
      <c r="B34" s="115" t="s">
        <v>177</v>
      </c>
      <c r="C34" s="116">
        <v>1</v>
      </c>
      <c r="D34" s="116"/>
      <c r="E34" s="117">
        <v>1</v>
      </c>
    </row>
    <row r="35" spans="1:5" s="103" customFormat="1" ht="18.75" customHeight="1">
      <c r="A35" s="115" t="s">
        <v>178</v>
      </c>
      <c r="B35" s="115" t="s">
        <v>179</v>
      </c>
      <c r="C35" s="116">
        <v>2.2</v>
      </c>
      <c r="D35" s="116"/>
      <c r="E35" s="117">
        <v>2.2</v>
      </c>
    </row>
    <row r="36" spans="1:5" s="103" customFormat="1" ht="18.75" customHeight="1">
      <c r="A36" s="115" t="s">
        <v>180</v>
      </c>
      <c r="B36" s="115" t="s">
        <v>181</v>
      </c>
      <c r="C36" s="116">
        <v>1</v>
      </c>
      <c r="D36" s="116"/>
      <c r="E36" s="117">
        <v>1</v>
      </c>
    </row>
    <row r="37" spans="1:5" s="103" customFormat="1" ht="18.75" customHeight="1">
      <c r="A37" s="115" t="s">
        <v>182</v>
      </c>
      <c r="B37" s="115" t="s">
        <v>183</v>
      </c>
      <c r="C37" s="116">
        <v>1</v>
      </c>
      <c r="D37" s="116"/>
      <c r="E37" s="117">
        <v>1</v>
      </c>
    </row>
    <row r="38" spans="1:5" s="103" customFormat="1" ht="18.75" customHeight="1">
      <c r="A38" s="115"/>
      <c r="B38" s="115" t="s">
        <v>184</v>
      </c>
      <c r="C38" s="116">
        <v>1.5</v>
      </c>
      <c r="D38" s="116">
        <v>1.5</v>
      </c>
      <c r="E38" s="117"/>
    </row>
    <row r="39" spans="1:5" s="103" customFormat="1" ht="18.75" customHeight="1">
      <c r="A39" s="115" t="s">
        <v>185</v>
      </c>
      <c r="B39" s="115" t="s">
        <v>186</v>
      </c>
      <c r="C39" s="116">
        <v>0.5</v>
      </c>
      <c r="D39" s="116">
        <v>0.5</v>
      </c>
      <c r="E39" s="117"/>
    </row>
    <row r="40" spans="1:5" s="103" customFormat="1" ht="18.75" customHeight="1">
      <c r="A40" s="115" t="s">
        <v>187</v>
      </c>
      <c r="B40" s="115" t="s">
        <v>188</v>
      </c>
      <c r="C40" s="116">
        <v>1</v>
      </c>
      <c r="D40" s="116">
        <v>1</v>
      </c>
      <c r="E40" s="117"/>
    </row>
    <row r="41" spans="1:5" s="103" customFormat="1" ht="18.75" customHeight="1">
      <c r="A41" s="115"/>
      <c r="B41" s="115" t="s">
        <v>189</v>
      </c>
      <c r="C41" s="116">
        <v>257.96</v>
      </c>
      <c r="D41" s="116"/>
      <c r="E41" s="117">
        <v>257.96</v>
      </c>
    </row>
    <row r="42" spans="1:5" s="103" customFormat="1" ht="18.75" customHeight="1">
      <c r="A42" s="115" t="s">
        <v>190</v>
      </c>
      <c r="B42" s="115" t="s">
        <v>191</v>
      </c>
      <c r="C42" s="116">
        <v>257.96</v>
      </c>
      <c r="D42" s="116"/>
      <c r="E42" s="117">
        <v>257.96</v>
      </c>
    </row>
  </sheetData>
  <sheetProtection/>
  <mergeCells count="2">
    <mergeCell ref="A4:B4"/>
    <mergeCell ref="C4:E4"/>
  </mergeCells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5" sqref="B15:C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61" t="s">
        <v>192</v>
      </c>
    </row>
    <row r="2" spans="1:7" ht="30" customHeight="1">
      <c r="A2" s="87" t="s">
        <v>193</v>
      </c>
      <c r="B2" s="87"/>
      <c r="C2" s="87"/>
      <c r="D2" s="88"/>
      <c r="E2" s="88"/>
      <c r="F2" s="88"/>
      <c r="G2" s="88"/>
    </row>
    <row r="3" spans="1:7" ht="18" customHeight="1">
      <c r="A3" s="89" t="s">
        <v>122</v>
      </c>
      <c r="B3" s="90"/>
      <c r="C3" s="90"/>
      <c r="G3" s="91" t="s">
        <v>3</v>
      </c>
    </row>
    <row r="4" spans="1:7" ht="31.5" customHeight="1">
      <c r="A4" s="92" t="s">
        <v>194</v>
      </c>
      <c r="B4" s="92" t="s">
        <v>195</v>
      </c>
      <c r="C4" s="92" t="s">
        <v>68</v>
      </c>
      <c r="D4" s="93" t="s">
        <v>196</v>
      </c>
      <c r="E4" s="92" t="s">
        <v>197</v>
      </c>
      <c r="F4" s="94" t="s">
        <v>198</v>
      </c>
      <c r="G4" s="92" t="s">
        <v>199</v>
      </c>
    </row>
    <row r="5" spans="1:7" ht="21.75" customHeight="1">
      <c r="A5" s="95" t="s">
        <v>82</v>
      </c>
      <c r="B5" s="95" t="s">
        <v>82</v>
      </c>
      <c r="C5" s="96">
        <v>1</v>
      </c>
      <c r="D5" s="97">
        <f>C5+1</f>
        <v>2</v>
      </c>
      <c r="E5" s="97">
        <f>D5+1</f>
        <v>3</v>
      </c>
      <c r="F5" s="97">
        <f>E5+1</f>
        <v>4</v>
      </c>
      <c r="G5" s="97">
        <f>F5+1</f>
        <v>5</v>
      </c>
    </row>
    <row r="6" spans="1:7" ht="22.5" customHeight="1">
      <c r="A6" s="98" t="s">
        <v>83</v>
      </c>
      <c r="B6" s="98" t="s">
        <v>83</v>
      </c>
      <c r="C6" s="99">
        <v>2.45</v>
      </c>
      <c r="D6" s="99"/>
      <c r="E6" s="99">
        <v>2.45</v>
      </c>
      <c r="F6" s="100"/>
      <c r="G6" s="101"/>
    </row>
    <row r="7" spans="1:7" ht="22.5" customHeight="1">
      <c r="A7" s="98" t="s">
        <v>200</v>
      </c>
      <c r="B7" s="98" t="s">
        <v>201</v>
      </c>
      <c r="C7" s="99">
        <v>2.45</v>
      </c>
      <c r="D7" s="99"/>
      <c r="E7" s="99">
        <v>2.45</v>
      </c>
      <c r="F7" s="100"/>
      <c r="G7" s="101"/>
    </row>
    <row r="8" spans="1:7" ht="12.75" customHeight="1">
      <c r="A8" s="102"/>
      <c r="B8" s="102"/>
      <c r="C8" s="102"/>
      <c r="D8" s="102"/>
      <c r="E8" s="102"/>
      <c r="F8" s="102"/>
      <c r="G8" s="102"/>
    </row>
    <row r="9" spans="1:7" ht="12.75" customHeight="1">
      <c r="A9" s="102"/>
      <c r="B9" s="102"/>
      <c r="C9" s="102"/>
      <c r="D9" s="102"/>
      <c r="E9" s="102"/>
      <c r="F9" s="102"/>
      <c r="G9" s="102"/>
    </row>
    <row r="10" spans="1:7" ht="12.75" customHeight="1">
      <c r="A10" s="102"/>
      <c r="B10" s="102"/>
      <c r="C10" s="102"/>
      <c r="D10" s="102"/>
      <c r="E10" s="102"/>
      <c r="F10" s="102"/>
      <c r="G10" s="102"/>
    </row>
    <row r="11" spans="1:7" ht="12.75" customHeight="1">
      <c r="A11" s="102"/>
      <c r="B11" s="102"/>
      <c r="C11" s="102"/>
      <c r="D11" s="102"/>
      <c r="E11" s="102"/>
      <c r="F11" s="102"/>
      <c r="G11" s="102"/>
    </row>
    <row r="12" spans="1:7" ht="12.75" customHeight="1">
      <c r="A12" s="102"/>
      <c r="B12" s="102"/>
      <c r="C12" s="102"/>
      <c r="D12" s="102"/>
      <c r="E12" s="102"/>
      <c r="F12" s="102"/>
      <c r="G12" s="102"/>
    </row>
    <row r="13" spans="1:7" ht="12.75" customHeight="1">
      <c r="A13" s="102"/>
      <c r="B13" s="102"/>
      <c r="C13" s="102"/>
      <c r="D13" s="102"/>
      <c r="E13" s="102"/>
      <c r="F13" s="102"/>
      <c r="G13" s="102"/>
    </row>
    <row r="14" spans="1:7" ht="12.75" customHeight="1">
      <c r="A14" s="102"/>
      <c r="B14" s="102"/>
      <c r="C14" s="102"/>
      <c r="D14" s="102"/>
      <c r="E14" s="102"/>
      <c r="F14" s="102"/>
      <c r="G14" s="102"/>
    </row>
    <row r="15" spans="5:7" ht="12.75" customHeight="1">
      <c r="E15" s="102"/>
      <c r="F15" s="102"/>
      <c r="G15" s="102"/>
    </row>
    <row r="16" spans="5:7" ht="12.75" customHeight="1">
      <c r="E16" s="102"/>
      <c r="G16" s="102"/>
    </row>
    <row r="17" spans="3:7" ht="12.75" customHeight="1">
      <c r="C17" s="102"/>
      <c r="E17" s="102"/>
      <c r="G17" s="102"/>
    </row>
    <row r="18" spans="3:7" ht="12.75" customHeight="1">
      <c r="C18" s="102"/>
      <c r="E18" s="102"/>
      <c r="G18" s="102"/>
    </row>
    <row r="19" spans="3:7" ht="12.75" customHeight="1">
      <c r="C19" s="102"/>
      <c r="G19" s="102"/>
    </row>
    <row r="20" spans="5:7" ht="12.75" customHeight="1">
      <c r="E20" s="102"/>
      <c r="G20" s="102"/>
    </row>
    <row r="24" ht="12.75" customHeight="1">
      <c r="D24" s="10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F29" sqref="F2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3"/>
      <c r="B1" s="23"/>
      <c r="C1" s="23"/>
      <c r="D1" s="23"/>
      <c r="E1" s="61" t="s">
        <v>202</v>
      </c>
      <c r="F1" s="23"/>
      <c r="G1" s="23"/>
    </row>
    <row r="2" spans="1:7" ht="29.25" customHeight="1">
      <c r="A2" s="71" t="s">
        <v>203</v>
      </c>
      <c r="B2" s="71"/>
      <c r="C2" s="71"/>
      <c r="D2" s="71"/>
      <c r="E2" s="71"/>
      <c r="F2" s="72"/>
      <c r="G2" s="72"/>
    </row>
    <row r="3" spans="1:7" ht="21" customHeight="1">
      <c r="A3" s="73" t="s">
        <v>122</v>
      </c>
      <c r="B3" s="23"/>
      <c r="C3" s="23"/>
      <c r="D3" s="23"/>
      <c r="E3" s="61" t="s">
        <v>3</v>
      </c>
      <c r="F3" s="23"/>
      <c r="G3" s="23"/>
    </row>
    <row r="4" spans="1:7" ht="17.25" customHeight="1">
      <c r="A4" s="74" t="s">
        <v>103</v>
      </c>
      <c r="B4" s="75"/>
      <c r="C4" s="75" t="s">
        <v>119</v>
      </c>
      <c r="D4" s="76"/>
      <c r="E4" s="77"/>
      <c r="F4" s="23"/>
      <c r="G4" s="23"/>
    </row>
    <row r="5" spans="1:7" ht="21" customHeight="1">
      <c r="A5" s="78" t="s">
        <v>109</v>
      </c>
      <c r="B5" s="79" t="s">
        <v>110</v>
      </c>
      <c r="C5" s="80" t="s">
        <v>68</v>
      </c>
      <c r="D5" s="80" t="s">
        <v>104</v>
      </c>
      <c r="E5" s="80" t="s">
        <v>105</v>
      </c>
      <c r="F5" s="23"/>
      <c r="G5" s="23"/>
    </row>
    <row r="6" spans="1:7" ht="21" customHeight="1">
      <c r="A6" s="81" t="s">
        <v>82</v>
      </c>
      <c r="B6" s="81" t="s">
        <v>82</v>
      </c>
      <c r="C6" s="82">
        <v>1</v>
      </c>
      <c r="D6" s="82">
        <f>C6+1</f>
        <v>2</v>
      </c>
      <c r="E6" s="82">
        <f>D6+1</f>
        <v>3</v>
      </c>
      <c r="F6" s="23"/>
      <c r="G6" s="23"/>
    </row>
    <row r="7" spans="1:7" ht="18.75" customHeight="1">
      <c r="A7" s="83"/>
      <c r="B7" s="83"/>
      <c r="C7" s="84"/>
      <c r="D7" s="84"/>
      <c r="E7" s="85"/>
      <c r="F7" s="23"/>
      <c r="G7" s="23"/>
    </row>
    <row r="8" spans="1:7" ht="18.75" customHeight="1">
      <c r="A8" s="83"/>
      <c r="B8" s="83"/>
      <c r="C8" s="84"/>
      <c r="D8" s="84"/>
      <c r="E8" s="85"/>
      <c r="F8" s="23"/>
      <c r="G8" s="23"/>
    </row>
    <row r="9" spans="1:7" ht="18.75" customHeight="1">
      <c r="A9" s="83"/>
      <c r="B9" s="83"/>
      <c r="C9" s="84"/>
      <c r="D9" s="84"/>
      <c r="E9" s="85"/>
      <c r="F9" s="23"/>
      <c r="G9" s="23"/>
    </row>
    <row r="10" spans="1:7" ht="18.75" customHeight="1">
      <c r="A10" s="83"/>
      <c r="B10" s="83"/>
      <c r="C10" s="84"/>
      <c r="D10" s="84"/>
      <c r="E10" s="85"/>
      <c r="F10" s="23"/>
      <c r="G10" s="23"/>
    </row>
    <row r="11" spans="1:7" ht="18.75" customHeight="1">
      <c r="A11" s="83"/>
      <c r="B11" s="83"/>
      <c r="C11" s="84"/>
      <c r="D11" s="84"/>
      <c r="E11" s="85"/>
      <c r="F11" s="23"/>
      <c r="G11" s="23"/>
    </row>
    <row r="12" ht="21" customHeight="1">
      <c r="A12" s="86" t="s">
        <v>204</v>
      </c>
    </row>
    <row r="13" spans="1:7" ht="21" customHeight="1">
      <c r="A13" s="23"/>
      <c r="B13" s="23"/>
      <c r="C13" s="23"/>
      <c r="D13" s="23"/>
      <c r="E13" s="23"/>
      <c r="F13" s="23"/>
      <c r="G13" s="23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showZeros="0" tabSelected="1" zoomScale="90" zoomScaleNormal="90" workbookViewId="0" topLeftCell="A11">
      <selection activeCell="Q37" sqref="Q37"/>
    </sheetView>
  </sheetViews>
  <sheetFormatPr defaultColWidth="9.16015625" defaultRowHeight="12.75" customHeight="1"/>
  <cols>
    <col min="1" max="1" width="16.66015625" style="22" customWidth="1"/>
    <col min="2" max="2" width="20.83203125" style="22" customWidth="1"/>
    <col min="3" max="3" width="26.66015625" style="22" customWidth="1"/>
    <col min="4" max="4" width="21.66015625" style="22" customWidth="1"/>
    <col min="5" max="5" width="18.66015625" style="22" customWidth="1"/>
    <col min="6" max="6" width="12.33203125" style="22" customWidth="1"/>
    <col min="7" max="7" width="13.5" style="22" customWidth="1"/>
    <col min="8" max="16384" width="9.16015625" style="22" customWidth="1"/>
  </cols>
  <sheetData>
    <row r="1" spans="1:13" ht="21" customHeight="1">
      <c r="A1" s="23"/>
      <c r="B1" s="23"/>
      <c r="C1" s="23"/>
      <c r="D1" s="23"/>
      <c r="F1" s="23"/>
      <c r="G1" s="23"/>
      <c r="L1" s="61" t="s">
        <v>205</v>
      </c>
      <c r="M1" s="61"/>
    </row>
    <row r="2" spans="1:13" ht="29.25" customHeight="1">
      <c r="A2" s="24" t="s">
        <v>206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207</v>
      </c>
      <c r="B3" s="25" t="s">
        <v>201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2.5" customHeight="1">
      <c r="A4" s="25" t="s">
        <v>208</v>
      </c>
      <c r="B4" s="25" t="s">
        <v>209</v>
      </c>
      <c r="C4" s="25"/>
      <c r="D4" s="25"/>
      <c r="E4" s="25"/>
      <c r="F4" s="25"/>
      <c r="G4" s="25" t="s">
        <v>210</v>
      </c>
      <c r="H4" s="25">
        <v>13870746798</v>
      </c>
      <c r="I4" s="25"/>
      <c r="J4" s="25"/>
      <c r="K4" s="25"/>
      <c r="L4" s="25"/>
      <c r="M4" s="25"/>
    </row>
    <row r="5" spans="1:13" ht="22.5" customHeight="1">
      <c r="A5" s="26" t="s">
        <v>211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2.5" customHeight="1">
      <c r="A6" s="25" t="s">
        <v>212</v>
      </c>
      <c r="B6" s="25"/>
      <c r="C6" s="25"/>
      <c r="D6" s="25"/>
      <c r="E6" s="26" t="s">
        <v>213</v>
      </c>
      <c r="F6" s="26"/>
      <c r="G6" s="26"/>
      <c r="H6" s="26"/>
      <c r="I6" s="26"/>
      <c r="J6" s="26"/>
      <c r="K6" s="26"/>
      <c r="L6" s="26"/>
      <c r="M6" s="26"/>
    </row>
    <row r="7" spans="1:13" ht="144.75" customHeight="1">
      <c r="A7" s="27" t="s">
        <v>214</v>
      </c>
      <c r="B7" s="27"/>
      <c r="C7" s="27"/>
      <c r="D7" s="27"/>
      <c r="E7" s="28" t="s">
        <v>215</v>
      </c>
      <c r="F7" s="29"/>
      <c r="G7" s="29"/>
      <c r="H7" s="29"/>
      <c r="I7" s="29"/>
      <c r="J7" s="29"/>
      <c r="K7" s="29"/>
      <c r="L7" s="29"/>
      <c r="M7" s="62"/>
    </row>
    <row r="8" spans="1:13" ht="22.5" customHeight="1">
      <c r="A8" s="25" t="s">
        <v>216</v>
      </c>
      <c r="B8" s="25"/>
      <c r="C8" s="25"/>
      <c r="D8" s="25"/>
      <c r="E8" s="25" t="s">
        <v>217</v>
      </c>
      <c r="F8" s="25"/>
      <c r="G8" s="25"/>
      <c r="H8" s="25"/>
      <c r="I8" s="25"/>
      <c r="J8" s="25"/>
      <c r="K8" s="25"/>
      <c r="L8" s="25"/>
      <c r="M8" s="25"/>
    </row>
    <row r="9" spans="1:13" ht="22.5" customHeight="1">
      <c r="A9" s="26" t="s">
        <v>218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2.5" customHeight="1">
      <c r="A10" s="25" t="s">
        <v>219</v>
      </c>
      <c r="B10" s="25"/>
      <c r="C10" s="25"/>
      <c r="D10" s="26" t="s">
        <v>217</v>
      </c>
      <c r="E10" s="26"/>
      <c r="F10" s="26"/>
      <c r="G10" s="25" t="s">
        <v>220</v>
      </c>
      <c r="H10" s="25"/>
      <c r="I10" s="26" t="s">
        <v>221</v>
      </c>
      <c r="J10" s="26"/>
      <c r="K10" s="26"/>
      <c r="L10" s="26"/>
      <c r="M10" s="26"/>
    </row>
    <row r="11" spans="1:13" ht="22.5" customHeight="1">
      <c r="A11" s="25" t="s">
        <v>222</v>
      </c>
      <c r="B11" s="25"/>
      <c r="C11" s="25"/>
      <c r="D11" s="26" t="s">
        <v>223</v>
      </c>
      <c r="E11" s="26"/>
      <c r="F11" s="26"/>
      <c r="G11" s="25" t="s">
        <v>224</v>
      </c>
      <c r="H11" s="25"/>
      <c r="I11" s="26">
        <v>0</v>
      </c>
      <c r="J11" s="26"/>
      <c r="K11" s="26"/>
      <c r="L11" s="26"/>
      <c r="M11" s="26"/>
    </row>
    <row r="12" spans="1:13" ht="22.5" customHeight="1">
      <c r="A12" s="25" t="s">
        <v>225</v>
      </c>
      <c r="B12" s="25"/>
      <c r="C12" s="25"/>
      <c r="D12" s="25">
        <v>2</v>
      </c>
      <c r="E12" s="25"/>
      <c r="F12" s="25"/>
      <c r="G12" s="25" t="s">
        <v>226</v>
      </c>
      <c r="H12" s="25"/>
      <c r="I12" s="25">
        <v>7</v>
      </c>
      <c r="J12" s="25"/>
      <c r="K12" s="25"/>
      <c r="L12" s="25"/>
      <c r="M12" s="25"/>
    </row>
    <row r="13" spans="1:13" ht="22.5" customHeight="1">
      <c r="A13" s="25" t="s">
        <v>227</v>
      </c>
      <c r="B13" s="25"/>
      <c r="C13" s="25"/>
      <c r="D13" s="25">
        <v>5</v>
      </c>
      <c r="E13" s="25"/>
      <c r="F13" s="25"/>
      <c r="G13" s="25" t="s">
        <v>228</v>
      </c>
      <c r="H13" s="25"/>
      <c r="I13" s="25">
        <v>0</v>
      </c>
      <c r="J13" s="25"/>
      <c r="K13" s="25"/>
      <c r="L13" s="25"/>
      <c r="M13" s="25"/>
    </row>
    <row r="14" spans="1:13" ht="22.5" customHeight="1">
      <c r="A14" s="25" t="s">
        <v>229</v>
      </c>
      <c r="B14" s="25"/>
      <c r="C14" s="25"/>
      <c r="D14" s="25">
        <v>7</v>
      </c>
      <c r="E14" s="25"/>
      <c r="F14" s="25"/>
      <c r="G14" s="25" t="s">
        <v>230</v>
      </c>
      <c r="H14" s="25"/>
      <c r="I14" s="25">
        <v>0</v>
      </c>
      <c r="J14" s="25"/>
      <c r="K14" s="25"/>
      <c r="L14" s="25"/>
      <c r="M14" s="25"/>
    </row>
    <row r="15" spans="1:13" ht="22.5" customHeight="1">
      <c r="A15" s="26" t="s">
        <v>231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2.5" customHeight="1">
      <c r="A16" s="25" t="s">
        <v>232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2.5" customHeight="1">
      <c r="A17" s="26" t="s">
        <v>233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2.5" customHeight="1">
      <c r="A18" s="25" t="s">
        <v>234</v>
      </c>
      <c r="B18" s="25"/>
      <c r="C18" s="25"/>
      <c r="D18" s="26">
        <v>98.76</v>
      </c>
      <c r="E18" s="26"/>
      <c r="F18" s="26"/>
      <c r="G18" s="25" t="s">
        <v>235</v>
      </c>
      <c r="H18" s="25"/>
      <c r="I18" s="26">
        <v>97.73</v>
      </c>
      <c r="J18" s="26"/>
      <c r="K18" s="26"/>
      <c r="L18" s="26"/>
      <c r="M18" s="26"/>
    </row>
    <row r="19" spans="1:13" ht="22.5" customHeight="1">
      <c r="A19" s="25" t="s">
        <v>236</v>
      </c>
      <c r="B19" s="25"/>
      <c r="C19" s="25"/>
      <c r="D19" s="26">
        <v>89.92</v>
      </c>
      <c r="E19" s="26"/>
      <c r="F19" s="26"/>
      <c r="G19" s="25" t="s">
        <v>237</v>
      </c>
      <c r="H19" s="25"/>
      <c r="I19" s="63">
        <v>0.92</v>
      </c>
      <c r="J19" s="26"/>
      <c r="K19" s="26"/>
      <c r="L19" s="26"/>
      <c r="M19" s="26"/>
    </row>
    <row r="20" spans="1:13" ht="22.5" customHeight="1">
      <c r="A20" s="25" t="s">
        <v>238</v>
      </c>
      <c r="B20" s="25"/>
      <c r="C20" s="25"/>
      <c r="D20" s="26">
        <f>D18-D19</f>
        <v>8.840000000000003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customHeight="1">
      <c r="A21" s="26" t="s">
        <v>239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2.5" customHeight="1">
      <c r="A22" s="25" t="s">
        <v>240</v>
      </c>
      <c r="B22" s="25"/>
      <c r="C22" s="25"/>
      <c r="D22" s="30">
        <v>324.1</v>
      </c>
      <c r="E22" s="30"/>
      <c r="F22" s="30"/>
      <c r="G22" s="25" t="s">
        <v>241</v>
      </c>
      <c r="H22" s="25"/>
      <c r="I22" s="30">
        <v>0</v>
      </c>
      <c r="J22" s="30"/>
      <c r="K22" s="30"/>
      <c r="L22" s="30"/>
      <c r="M22" s="30"/>
    </row>
    <row r="23" spans="1:13" ht="22.5" customHeight="1">
      <c r="A23" s="25" t="s">
        <v>242</v>
      </c>
      <c r="B23" s="25"/>
      <c r="C23" s="25"/>
      <c r="D23" s="30">
        <v>324.1</v>
      </c>
      <c r="E23" s="30"/>
      <c r="F23" s="30"/>
      <c r="G23" s="25" t="s">
        <v>243</v>
      </c>
      <c r="H23" s="25"/>
      <c r="I23" s="30">
        <v>0</v>
      </c>
      <c r="J23" s="30"/>
      <c r="K23" s="30"/>
      <c r="L23" s="30"/>
      <c r="M23" s="30"/>
    </row>
    <row r="24" spans="1:13" ht="22.5" customHeight="1">
      <c r="A24" s="25" t="s">
        <v>244</v>
      </c>
      <c r="B24" s="25"/>
      <c r="C24" s="25"/>
      <c r="D24" s="30">
        <v>324.1</v>
      </c>
      <c r="E24" s="30"/>
      <c r="F24" s="30"/>
      <c r="G24" s="25" t="s">
        <v>245</v>
      </c>
      <c r="H24" s="25"/>
      <c r="I24" s="64">
        <v>36.14</v>
      </c>
      <c r="J24" s="30"/>
      <c r="K24" s="30"/>
      <c r="L24" s="30"/>
      <c r="M24" s="30"/>
    </row>
    <row r="25" spans="1:13" ht="22.5" customHeight="1">
      <c r="A25" s="25" t="s">
        <v>125</v>
      </c>
      <c r="B25" s="25"/>
      <c r="C25" s="25"/>
      <c r="D25" s="30">
        <v>30</v>
      </c>
      <c r="E25" s="30"/>
      <c r="F25" s="30"/>
      <c r="G25" s="31" t="s">
        <v>246</v>
      </c>
      <c r="H25" s="31"/>
      <c r="I25" s="64">
        <v>257.96</v>
      </c>
      <c r="J25" s="30"/>
      <c r="K25" s="30"/>
      <c r="L25" s="30"/>
      <c r="M25" s="30"/>
    </row>
    <row r="26" spans="1:13" ht="22.5" customHeight="1">
      <c r="A26" s="26" t="s">
        <v>247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2.5" customHeight="1">
      <c r="A27" s="32" t="s">
        <v>248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2.5" customHeight="1">
      <c r="A28" s="26" t="s">
        <v>249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22.5" customHeight="1">
      <c r="A29" s="25" t="s">
        <v>250</v>
      </c>
      <c r="B29" s="25"/>
      <c r="C29" s="25"/>
      <c r="D29" s="25"/>
      <c r="E29" s="25" t="s">
        <v>251</v>
      </c>
      <c r="F29" s="25"/>
      <c r="G29" s="25"/>
      <c r="H29" s="25"/>
      <c r="I29" s="25"/>
      <c r="J29" s="25" t="s">
        <v>252</v>
      </c>
      <c r="K29" s="25"/>
      <c r="L29" s="25"/>
      <c r="M29" s="25"/>
    </row>
    <row r="30" spans="1:13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9.75" customHeight="1">
      <c r="A31" s="33" t="s">
        <v>253</v>
      </c>
      <c r="B31" s="34"/>
      <c r="C31" s="34"/>
      <c r="D31" s="35"/>
      <c r="E31" s="36" t="s">
        <v>254</v>
      </c>
      <c r="F31" s="36"/>
      <c r="G31" s="36"/>
      <c r="H31" s="36"/>
      <c r="I31" s="36"/>
      <c r="J31" s="36" t="s">
        <v>254</v>
      </c>
      <c r="K31" s="36"/>
      <c r="L31" s="36"/>
      <c r="M31" s="36"/>
    </row>
    <row r="32" spans="1:13" ht="19.5" customHeight="1">
      <c r="A32" s="26" t="s">
        <v>255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 customHeight="1">
      <c r="A33" s="25" t="s">
        <v>256</v>
      </c>
      <c r="B33" s="25"/>
      <c r="C33" s="37" t="s">
        <v>257</v>
      </c>
      <c r="D33" s="38"/>
      <c r="E33" s="25" t="s">
        <v>258</v>
      </c>
      <c r="F33" s="25" t="s">
        <v>259</v>
      </c>
      <c r="G33" s="25"/>
      <c r="H33" s="25" t="s">
        <v>260</v>
      </c>
      <c r="I33" s="25"/>
      <c r="J33" s="25"/>
      <c r="K33" s="25"/>
      <c r="L33" s="25"/>
      <c r="M33" s="65" t="s">
        <v>261</v>
      </c>
    </row>
    <row r="34" spans="1:13" ht="13.5" customHeight="1">
      <c r="A34" s="25"/>
      <c r="B34" s="25"/>
      <c r="C34" s="39"/>
      <c r="D34" s="40"/>
      <c r="E34" s="25"/>
      <c r="F34" s="25"/>
      <c r="G34" s="25"/>
      <c r="H34" s="25" t="s">
        <v>262</v>
      </c>
      <c r="I34" s="25" t="s">
        <v>263</v>
      </c>
      <c r="J34" s="25"/>
      <c r="K34" s="25" t="s">
        <v>264</v>
      </c>
      <c r="L34" s="25"/>
      <c r="M34" s="65"/>
    </row>
    <row r="35" spans="1:13" s="20" customFormat="1" ht="109.5" customHeight="1">
      <c r="A35" s="41" t="s">
        <v>265</v>
      </c>
      <c r="B35" s="41"/>
      <c r="C35" s="42" t="s">
        <v>266</v>
      </c>
      <c r="D35" s="43"/>
      <c r="E35" s="25" t="s">
        <v>254</v>
      </c>
      <c r="F35" s="41"/>
      <c r="G35" s="41"/>
      <c r="H35" s="25" t="s">
        <v>83</v>
      </c>
      <c r="I35" s="25" t="s">
        <v>83</v>
      </c>
      <c r="J35" s="25"/>
      <c r="K35" s="25" t="s">
        <v>83</v>
      </c>
      <c r="L35" s="25"/>
      <c r="M35" s="66"/>
    </row>
    <row r="36" spans="1:13" ht="18" customHeight="1">
      <c r="A36" s="26" t="s">
        <v>267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8.75" customHeight="1">
      <c r="A37" s="26" t="s">
        <v>268</v>
      </c>
      <c r="B37" s="26"/>
      <c r="C37" s="26" t="s">
        <v>269</v>
      </c>
      <c r="D37" s="26"/>
      <c r="E37" s="26" t="s">
        <v>270</v>
      </c>
      <c r="F37" s="26"/>
      <c r="G37" s="26" t="s">
        <v>271</v>
      </c>
      <c r="H37" s="26"/>
      <c r="I37" s="26"/>
      <c r="J37" s="26"/>
      <c r="K37" s="26" t="s">
        <v>272</v>
      </c>
      <c r="L37" s="26"/>
      <c r="M37" s="26"/>
    </row>
    <row r="38" spans="1:15" s="21" customFormat="1" ht="19.5" customHeight="1">
      <c r="A38" s="44" t="s">
        <v>273</v>
      </c>
      <c r="B38" s="45"/>
      <c r="C38" s="46"/>
      <c r="D38" s="44" t="s">
        <v>274</v>
      </c>
      <c r="E38" s="46"/>
      <c r="F38" s="47" t="s">
        <v>275</v>
      </c>
      <c r="G38" s="48"/>
      <c r="H38" s="49"/>
      <c r="I38" s="67" t="s">
        <v>276</v>
      </c>
      <c r="J38" s="67"/>
      <c r="K38" s="67"/>
      <c r="L38" s="67"/>
      <c r="M38" s="67"/>
      <c r="O38" s="68"/>
    </row>
    <row r="39" spans="1:13" s="21" customFormat="1" ht="19.5" customHeight="1">
      <c r="A39" s="44"/>
      <c r="B39" s="45"/>
      <c r="C39" s="46"/>
      <c r="D39" s="44"/>
      <c r="E39" s="46"/>
      <c r="F39" s="44" t="s">
        <v>277</v>
      </c>
      <c r="G39" s="45"/>
      <c r="H39" s="46"/>
      <c r="I39" s="69">
        <v>1</v>
      </c>
      <c r="J39" s="30"/>
      <c r="K39" s="30"/>
      <c r="L39" s="30"/>
      <c r="M39" s="30"/>
    </row>
    <row r="40" spans="1:13" s="21" customFormat="1" ht="18" customHeight="1">
      <c r="A40" s="44"/>
      <c r="B40" s="45"/>
      <c r="C40" s="46"/>
      <c r="D40" s="44"/>
      <c r="E40" s="46"/>
      <c r="F40" s="50" t="s">
        <v>278</v>
      </c>
      <c r="G40" s="51"/>
      <c r="H40" s="52"/>
      <c r="I40" s="30">
        <v>100</v>
      </c>
      <c r="J40" s="30"/>
      <c r="K40" s="30"/>
      <c r="L40" s="30"/>
      <c r="M40" s="30"/>
    </row>
    <row r="41" spans="1:13" s="21" customFormat="1" ht="19.5" customHeight="1">
      <c r="A41" s="44"/>
      <c r="B41" s="45"/>
      <c r="C41" s="46"/>
      <c r="D41" s="53" t="s">
        <v>279</v>
      </c>
      <c r="E41" s="54"/>
      <c r="F41" s="44" t="s">
        <v>280</v>
      </c>
      <c r="G41" s="45"/>
      <c r="H41" s="46"/>
      <c r="I41" s="70">
        <v>1</v>
      </c>
      <c r="J41" s="45"/>
      <c r="K41" s="45"/>
      <c r="L41" s="45"/>
      <c r="M41" s="46"/>
    </row>
    <row r="42" spans="1:13" s="21" customFormat="1" ht="19.5" customHeight="1">
      <c r="A42" s="44"/>
      <c r="B42" s="45"/>
      <c r="C42" s="46"/>
      <c r="D42" s="55"/>
      <c r="E42" s="56"/>
      <c r="F42" s="44" t="s">
        <v>281</v>
      </c>
      <c r="G42" s="45"/>
      <c r="H42" s="46"/>
      <c r="I42" s="69">
        <v>1</v>
      </c>
      <c r="J42" s="30"/>
      <c r="K42" s="30"/>
      <c r="L42" s="30"/>
      <c r="M42" s="30"/>
    </row>
    <row r="43" spans="1:13" s="21" customFormat="1" ht="19.5" customHeight="1">
      <c r="A43" s="44"/>
      <c r="B43" s="45"/>
      <c r="C43" s="46"/>
      <c r="D43" s="57"/>
      <c r="E43" s="58"/>
      <c r="F43" s="44" t="s">
        <v>282</v>
      </c>
      <c r="G43" s="45"/>
      <c r="H43" s="46"/>
      <c r="I43" s="30" t="s">
        <v>283</v>
      </c>
      <c r="J43" s="30"/>
      <c r="K43" s="30"/>
      <c r="L43" s="30"/>
      <c r="M43" s="30"/>
    </row>
    <row r="44" spans="1:13" s="21" customFormat="1" ht="19.5" customHeight="1">
      <c r="A44" s="44"/>
      <c r="B44" s="45"/>
      <c r="C44" s="46"/>
      <c r="D44" s="53" t="s">
        <v>284</v>
      </c>
      <c r="E44" s="54"/>
      <c r="F44" s="44" t="s">
        <v>285</v>
      </c>
      <c r="G44" s="45"/>
      <c r="H44" s="46"/>
      <c r="I44" s="70">
        <v>1</v>
      </c>
      <c r="J44" s="45"/>
      <c r="K44" s="45"/>
      <c r="L44" s="45"/>
      <c r="M44" s="46"/>
    </row>
    <row r="45" spans="1:13" s="21" customFormat="1" ht="19.5" customHeight="1">
      <c r="A45" s="44"/>
      <c r="B45" s="45"/>
      <c r="C45" s="46"/>
      <c r="D45" s="57"/>
      <c r="E45" s="58"/>
      <c r="F45" s="44" t="s">
        <v>286</v>
      </c>
      <c r="G45" s="45"/>
      <c r="H45" s="46"/>
      <c r="I45" s="70">
        <v>1</v>
      </c>
      <c r="J45" s="45"/>
      <c r="K45" s="45"/>
      <c r="L45" s="45"/>
      <c r="M45" s="46"/>
    </row>
    <row r="46" spans="1:13" s="21" customFormat="1" ht="19.5" customHeight="1">
      <c r="A46" s="44"/>
      <c r="B46" s="45"/>
      <c r="C46" s="46"/>
      <c r="D46" s="44" t="s">
        <v>287</v>
      </c>
      <c r="E46" s="46"/>
      <c r="F46" s="44" t="s">
        <v>288</v>
      </c>
      <c r="G46" s="45"/>
      <c r="H46" s="46"/>
      <c r="I46" s="30" t="s">
        <v>289</v>
      </c>
      <c r="J46" s="30"/>
      <c r="K46" s="30"/>
      <c r="L46" s="30"/>
      <c r="M46" s="30"/>
    </row>
    <row r="47" spans="1:13" s="21" customFormat="1" ht="19.5" customHeight="1">
      <c r="A47" s="44"/>
      <c r="B47" s="45"/>
      <c r="C47" s="46"/>
      <c r="D47" s="44"/>
      <c r="E47" s="46"/>
      <c r="F47" s="44" t="s">
        <v>290</v>
      </c>
      <c r="G47" s="45"/>
      <c r="H47" s="46"/>
      <c r="I47" s="30" t="s">
        <v>291</v>
      </c>
      <c r="J47" s="30"/>
      <c r="K47" s="30"/>
      <c r="L47" s="30"/>
      <c r="M47" s="30"/>
    </row>
    <row r="48" spans="1:13" s="21" customFormat="1" ht="19.5" customHeight="1">
      <c r="A48" s="44" t="s">
        <v>292</v>
      </c>
      <c r="B48" s="45"/>
      <c r="C48" s="46"/>
      <c r="D48" s="44" t="s">
        <v>293</v>
      </c>
      <c r="E48" s="46"/>
      <c r="F48" s="50" t="s">
        <v>294</v>
      </c>
      <c r="G48" s="51"/>
      <c r="H48" s="52"/>
      <c r="I48" s="69">
        <v>1</v>
      </c>
      <c r="J48" s="30"/>
      <c r="K48" s="30"/>
      <c r="L48" s="30"/>
      <c r="M48" s="30"/>
    </row>
    <row r="49" spans="1:13" s="21" customFormat="1" ht="19.5" customHeight="1">
      <c r="A49" s="44"/>
      <c r="B49" s="45"/>
      <c r="C49" s="46"/>
      <c r="D49" s="44"/>
      <c r="E49" s="46"/>
      <c r="F49" s="44" t="s">
        <v>295</v>
      </c>
      <c r="G49" s="45"/>
      <c r="H49" s="46"/>
      <c r="I49" s="30" t="s">
        <v>296</v>
      </c>
      <c r="J49" s="30"/>
      <c r="K49" s="30"/>
      <c r="L49" s="30"/>
      <c r="M49" s="30"/>
    </row>
    <row r="50" spans="1:13" s="21" customFormat="1" ht="19.5" customHeight="1">
      <c r="A50" s="44"/>
      <c r="B50" s="45"/>
      <c r="C50" s="46"/>
      <c r="D50" s="44" t="s">
        <v>297</v>
      </c>
      <c r="E50" s="46"/>
      <c r="F50" s="44" t="s">
        <v>298</v>
      </c>
      <c r="G50" s="45"/>
      <c r="H50" s="46"/>
      <c r="I50" s="69">
        <v>1</v>
      </c>
      <c r="J50" s="30"/>
      <c r="K50" s="30"/>
      <c r="L50" s="30"/>
      <c r="M50" s="30"/>
    </row>
    <row r="51" spans="1:13" s="21" customFormat="1" ht="19.5" customHeight="1">
      <c r="A51" s="44"/>
      <c r="B51" s="45"/>
      <c r="C51" s="46"/>
      <c r="D51" s="44" t="s">
        <v>299</v>
      </c>
      <c r="E51" s="46"/>
      <c r="F51" s="44" t="s">
        <v>300</v>
      </c>
      <c r="G51" s="45"/>
      <c r="H51" s="46"/>
      <c r="I51" s="30" t="s">
        <v>283</v>
      </c>
      <c r="J51" s="30"/>
      <c r="K51" s="30"/>
      <c r="L51" s="30"/>
      <c r="M51" s="30"/>
    </row>
    <row r="52" spans="1:13" s="21" customFormat="1" ht="19.5" customHeight="1">
      <c r="A52" s="44"/>
      <c r="B52" s="45"/>
      <c r="C52" s="46"/>
      <c r="D52" s="44" t="s">
        <v>301</v>
      </c>
      <c r="E52" s="46"/>
      <c r="F52" s="44" t="s">
        <v>302</v>
      </c>
      <c r="G52" s="45"/>
      <c r="H52" s="46"/>
      <c r="I52" s="30" t="s">
        <v>303</v>
      </c>
      <c r="J52" s="30"/>
      <c r="K52" s="30"/>
      <c r="L52" s="30"/>
      <c r="M52" s="30"/>
    </row>
    <row r="53" spans="1:13" s="21" customFormat="1" ht="19.5" customHeight="1">
      <c r="A53" s="44" t="s">
        <v>304</v>
      </c>
      <c r="B53" s="45"/>
      <c r="C53" s="46"/>
      <c r="D53" s="44" t="s">
        <v>305</v>
      </c>
      <c r="E53" s="46"/>
      <c r="F53" s="44" t="s">
        <v>306</v>
      </c>
      <c r="G53" s="45"/>
      <c r="H53" s="46"/>
      <c r="I53" s="69">
        <v>1</v>
      </c>
      <c r="J53" s="30"/>
      <c r="K53" s="30"/>
      <c r="L53" s="30"/>
      <c r="M53" s="30"/>
    </row>
    <row r="54" spans="1:13" ht="19.5" customHeight="1">
      <c r="A54" s="59" t="s">
        <v>307</v>
      </c>
      <c r="B54" s="59"/>
      <c r="C54" s="60"/>
      <c r="D54" s="60"/>
      <c r="E54" s="60" t="s">
        <v>308</v>
      </c>
      <c r="F54" s="60"/>
      <c r="G54" s="60"/>
      <c r="H54" s="60"/>
      <c r="I54" s="60"/>
      <c r="J54" s="60" t="s">
        <v>309</v>
      </c>
      <c r="K54" s="60"/>
      <c r="L54" s="60"/>
      <c r="M54" s="60"/>
    </row>
  </sheetData>
  <sheetProtection/>
  <mergeCells count="139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D35"/>
    <mergeCell ref="F35:G35"/>
    <mergeCell ref="I35:J35"/>
    <mergeCell ref="K35:L35"/>
    <mergeCell ref="A36:M36"/>
    <mergeCell ref="A37:B37"/>
    <mergeCell ref="C37:D37"/>
    <mergeCell ref="E37:F37"/>
    <mergeCell ref="G37:J37"/>
    <mergeCell ref="K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44:H44"/>
    <mergeCell ref="I44:M44"/>
    <mergeCell ref="F45:H45"/>
    <mergeCell ref="I45:M45"/>
    <mergeCell ref="F46:H46"/>
    <mergeCell ref="I46:M46"/>
    <mergeCell ref="F47:H47"/>
    <mergeCell ref="I47:M47"/>
    <mergeCell ref="F48:H48"/>
    <mergeCell ref="I48:M48"/>
    <mergeCell ref="F49:H49"/>
    <mergeCell ref="I49:M49"/>
    <mergeCell ref="D50:E50"/>
    <mergeCell ref="F50:H50"/>
    <mergeCell ref="I50:M50"/>
    <mergeCell ref="D51:E51"/>
    <mergeCell ref="F51:H51"/>
    <mergeCell ref="I51:M51"/>
    <mergeCell ref="D52:E52"/>
    <mergeCell ref="F52:H52"/>
    <mergeCell ref="I52:M52"/>
    <mergeCell ref="A53:C53"/>
    <mergeCell ref="D53:E53"/>
    <mergeCell ref="F53:H53"/>
    <mergeCell ref="I53:M53"/>
    <mergeCell ref="A54:B54"/>
    <mergeCell ref="E33:E34"/>
    <mergeCell ref="M33:M34"/>
    <mergeCell ref="A29:D30"/>
    <mergeCell ref="E29:I30"/>
    <mergeCell ref="J29:M30"/>
    <mergeCell ref="A33:B34"/>
    <mergeCell ref="C33:D34"/>
    <mergeCell ref="F33:G34"/>
    <mergeCell ref="A38:C47"/>
    <mergeCell ref="D38:E40"/>
    <mergeCell ref="D41:E43"/>
    <mergeCell ref="D44:E45"/>
    <mergeCell ref="D46:E47"/>
    <mergeCell ref="A48:C52"/>
    <mergeCell ref="D48:E49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2022-09-02T07:04:48Z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C056AE8419C447D4A7AAC6EC72BF4DE0</vt:lpwstr>
  </property>
</Properties>
</file>